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ranking para carta bancaria a dic 2021\"/>
    </mc:Choice>
  </mc:AlternateContent>
  <xr:revisionPtr revIDLastSave="0" documentId="13_ncr:1_{8AC3B140-4015-4876-8F8D-F53F8E90200A}" xr6:coauthVersionLast="46" xr6:coauthVersionMax="47" xr10:uidLastSave="{00000000-0000-0000-0000-000000000000}"/>
  <bookViews>
    <workbookView xWindow="-108" yWindow="-108" windowWidth="20376" windowHeight="12216" tabRatio="780" xr2:uid="{00000000-000D-0000-FFFF-FFFF00000000}"/>
  </bookViews>
  <sheets>
    <sheet name="Dic 2021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74" l="1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9" i="74"/>
  <c r="D11" i="74"/>
  <c r="D9" i="74"/>
  <c r="D22" i="74"/>
  <c r="D40" i="74"/>
  <c r="D43" i="74"/>
  <c r="D44" i="74"/>
  <c r="D38" i="74"/>
  <c r="D14" i="74"/>
  <c r="D18" i="74"/>
  <c r="D26" i="74"/>
  <c r="D21" i="74"/>
  <c r="D35" i="74"/>
  <c r="D24" i="74"/>
  <c r="D19" i="74"/>
  <c r="D12" i="74"/>
  <c r="D15" i="74"/>
  <c r="D36" i="74"/>
  <c r="D10" i="74"/>
  <c r="D30" i="74"/>
  <c r="D45" i="74"/>
  <c r="D41" i="74"/>
  <c r="D37" i="74"/>
  <c r="D16" i="74"/>
  <c r="D29" i="74"/>
  <c r="D28" i="74"/>
  <c r="D23" i="74"/>
  <c r="D34" i="74"/>
  <c r="D46" i="74"/>
  <c r="D32" i="74"/>
  <c r="D25" i="74"/>
  <c r="D20" i="74"/>
  <c r="D27" i="74"/>
  <c r="D39" i="74"/>
  <c r="D47" i="74"/>
  <c r="D31" i="74"/>
  <c r="D48" i="74"/>
  <c r="D49" i="74"/>
  <c r="D50" i="74"/>
  <c r="D33" i="74"/>
  <c r="D42" i="74"/>
  <c r="D17" i="74"/>
  <c r="D51" i="74"/>
  <c r="D52" i="74"/>
  <c r="D13" i="74"/>
</calcChain>
</file>

<file path=xl/sharedStrings.xml><?xml version="1.0" encoding="utf-8"?>
<sst xmlns="http://schemas.openxmlformats.org/spreadsheetml/2006/main" count="52" uniqueCount="52">
  <si>
    <t/>
  </si>
  <si>
    <t>PRESTAMO LOCAL</t>
  </si>
  <si>
    <t>CREDITO HIPOTECARIO</t>
  </si>
  <si>
    <t>PONDERACION (%)</t>
  </si>
  <si>
    <t>VIVIENDA PROPIA</t>
  </si>
  <si>
    <t>LOCAL COMERCIAL</t>
  </si>
  <si>
    <t>Bancos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</si>
  <si>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</si>
  <si>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</si>
  <si>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</si>
  <si>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</si>
  <si>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</si>
  <si>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</si>
  <si>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</si>
  <si>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</si>
  <si>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</si>
  <si>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</si>
  <si>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</si>
  <si>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</si>
  <si>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</si>
  <si>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</si>
  <si>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</si>
  <si>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</si>
  <si>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</si>
  <si>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</si>
  <si>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</si>
  <si>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</si>
  <si>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</si>
  <si>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</si>
  <si>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</si>
  <si>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</si>
  <si>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</si>
  <si>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</si>
  <si>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</si>
  <si>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</si>
  <si>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</si>
  <si>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</si>
  <si>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</si>
  <si>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</si>
  <si>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</si>
  <si>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</si>
  <si>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</si>
  <si>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246  Banco Ficohsa (Panamá), S. A.</t>
  </si>
  <si>
    <t>249  Canal Bank S.A.</t>
  </si>
  <si>
    <t>255  Bi-Bank, S.A.</t>
  </si>
  <si>
    <t>Total</t>
  </si>
  <si>
    <t>201  Banesco (Panamá), S.A.</t>
  </si>
  <si>
    <t>245  Banco del Pacífico (Panamá), S.A.</t>
  </si>
  <si>
    <t>247  Banco de Bogotá, S.A.</t>
  </si>
  <si>
    <t>259  Multibank Inc.</t>
  </si>
  <si>
    <t>260  Industrial and Commercial Bank of China Limited</t>
  </si>
  <si>
    <t>SISTEMA BANCARIO NACIONAL
SALDO DE CREDITOS HIPOTECARIOS LOCALES
DICIEMBRE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</si>
</sst>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#,###,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6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167" fontId="2" fillId="0" borderId="2" xfId="1" applyNumberFormat="1" applyFont="1" applyFill="1" applyBorder="1" applyAlignment="1">
      <alignment horizontal="right" vertical="top"/>
    </xf>
    <xf numFmtId="167" fontId="2" fillId="0" borderId="1" xfId="1" applyNumberFormat="1" applyFont="1" applyFill="1" applyBorder="1" applyAlignment="1">
      <alignment horizontal="right" vertical="top"/>
    </xf>
    <xf numFmtId="167" fontId="6" fillId="0" borderId="1" xfId="0" applyNumberFormat="1" applyFont="1" applyBorder="1"/>
    <xf numFmtId="43" fontId="2" fillId="0" borderId="1" xfId="1" applyFont="1" applyFill="1" applyBorder="1" applyAlignment="1">
      <alignment horizontal="right" vertical="top"/>
    </xf>
    <xf numFmtId="167" fontId="3" fillId="0" borderId="1" xfId="1" applyNumberFormat="1" applyFont="1" applyBorder="1"/>
    <xf numFmtId="0" fontId="5" fillId="0" borderId="1" xfId="0" applyFont="1" applyBorder="1"/>
    <xf numFmtId="167" fontId="5" fillId="0" borderId="1" xfId="1" applyNumberFormat="1" applyFont="1" applyBorder="1"/>
    <xf numFmtId="43" fontId="5" fillId="0" borderId="1" xfId="1" applyFont="1" applyBorder="1"/>
    <xf numFmtId="43" fontId="5" fillId="0" borderId="0" xfId="1" applyFont="1"/>
    <xf numFmtId="167" fontId="5" fillId="0" borderId="1" xfId="0" applyNumberFormat="1" applyFont="1" applyBorder="1"/>
    <xf numFmtId="167" fontId="1" fillId="0" borderId="1" xfId="1" applyNumberFormat="1" applyFont="1" applyFill="1" applyBorder="1" applyAlignment="1">
      <alignment horizontal="right" vertical="top"/>
    </xf>
    <xf numFmtId="167" fontId="5" fillId="0" borderId="2" xfId="1" applyNumberFormat="1" applyFont="1" applyBorder="1"/>
    <xf numFmtId="10" fontId="2" fillId="0" borderId="1" xfId="2" applyNumberFormat="1" applyFont="1" applyFill="1" applyBorder="1" applyAlignment="1">
      <alignment horizontal="right" vertical="top"/>
    </xf>
    <xf numFmtId="10" fontId="1" fillId="0" borderId="1" xfId="2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196C-3826-41F0-9656-867FBA4FB981}">
  <dimension ref="A2:G53"/>
  <sheetViews>
    <sheetView tabSelected="1" workbookViewId="0">
      <selection activeCell="J20" sqref="J20"/>
    </sheetView>
  </sheetViews>
  <sheetFormatPr baseColWidth="10" defaultRowHeight="10.199999999999999" x14ac:dyDescent="0.2"/>
  <cols>
    <col min="1" max="1" width="3.44140625" style="1" customWidth="1"/>
    <col min="2" max="2" width="41.109375" style="1" bestFit="1" customWidth="1"/>
    <col min="3" max="3" width="14" style="1" bestFit="1" customWidth="1"/>
    <col min="4" max="4" width="17.21875" style="1" bestFit="1" customWidth="1"/>
    <col min="5" max="5" width="14" style="1" bestFit="1" customWidth="1"/>
    <col min="6" max="6" width="13.33203125" style="1" bestFit="1" customWidth="1"/>
    <col min="7" max="7" width="14.33203125" style="1" bestFit="1" customWidth="1"/>
    <col min="8" max="16384" width="11.5546875" style="1"/>
  </cols>
  <sheetData>
    <row r="2" spans="1:7" x14ac:dyDescent="0.2">
      <c r="A2" s="21" t="s">
        <v>51</v>
      </c>
      <c r="B2" s="22"/>
      <c r="C2" s="22"/>
      <c r="D2" s="22"/>
      <c r="E2" s="22"/>
      <c r="F2" s="22"/>
      <c r="G2" s="22"/>
    </row>
    <row r="3" spans="1:7" x14ac:dyDescent="0.2">
      <c r="A3" s="22"/>
      <c r="B3" s="22"/>
      <c r="C3" s="22"/>
      <c r="D3" s="22"/>
      <c r="E3" s="22"/>
      <c r="F3" s="22"/>
      <c r="G3" s="22"/>
    </row>
    <row r="4" spans="1:7" x14ac:dyDescent="0.2">
      <c r="A4" s="22"/>
      <c r="B4" s="22"/>
      <c r="C4" s="22"/>
      <c r="D4" s="22"/>
      <c r="E4" s="22"/>
      <c r="F4" s="22"/>
      <c r="G4" s="22"/>
    </row>
    <row r="5" spans="1:7" x14ac:dyDescent="0.2">
      <c r="A5" s="22"/>
      <c r="B5" s="22"/>
      <c r="C5" s="22"/>
      <c r="D5" s="22"/>
      <c r="E5" s="22"/>
      <c r="F5" s="22"/>
      <c r="G5" s="22"/>
    </row>
    <row r="6" spans="1:7" x14ac:dyDescent="0.2">
      <c r="A6" s="22"/>
      <c r="B6" s="22"/>
      <c r="C6" s="22"/>
      <c r="D6" s="22"/>
      <c r="E6" s="22"/>
      <c r="F6" s="22"/>
      <c r="G6" s="22"/>
    </row>
    <row r="8" spans="1:7" x14ac:dyDescent="0.2">
      <c r="A8" s="2" t="s">
        <v>0</v>
      </c>
      <c r="B8" s="3" t="s">
        <v>6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x14ac:dyDescent="0.2">
      <c r="A9" s="5">
        <v>1</v>
      </c>
      <c r="B9" s="11" t="s">
        <v>9</v>
      </c>
      <c r="C9" s="7">
        <v>9953188121.8399982</v>
      </c>
      <c r="D9" s="8">
        <f t="shared" ref="D9:D51" si="0">F9+G9</f>
        <v>4335799670.3900003</v>
      </c>
      <c r="E9" s="19">
        <f>D9/C9</f>
        <v>0.4356191822473523</v>
      </c>
      <c r="F9" s="8">
        <v>4187777441.5</v>
      </c>
      <c r="G9" s="8">
        <v>148022228.88999999</v>
      </c>
    </row>
    <row r="10" spans="1:7" x14ac:dyDescent="0.2">
      <c r="A10" s="5">
        <v>2</v>
      </c>
      <c r="B10" s="11" t="s">
        <v>25</v>
      </c>
      <c r="C10" s="7">
        <v>7550447013.79</v>
      </c>
      <c r="D10" s="8">
        <f t="shared" si="0"/>
        <v>2359686649.5699997</v>
      </c>
      <c r="E10" s="19">
        <f t="shared" ref="E10:E52" si="1">D10/C10</f>
        <v>0.31252277451392091</v>
      </c>
      <c r="F10" s="8">
        <v>2359439334.8899999</v>
      </c>
      <c r="G10" s="8">
        <v>247314.68</v>
      </c>
    </row>
    <row r="11" spans="1:7" x14ac:dyDescent="0.2">
      <c r="A11" s="5">
        <v>3</v>
      </c>
      <c r="B11" s="11" t="s">
        <v>8</v>
      </c>
      <c r="C11" s="7">
        <v>3562749572.4099998</v>
      </c>
      <c r="D11" s="8">
        <f t="shared" si="0"/>
        <v>2132869273.49</v>
      </c>
      <c r="E11" s="19">
        <f t="shared" si="1"/>
        <v>0.5986582076963759</v>
      </c>
      <c r="F11" s="8">
        <v>2132669273.49</v>
      </c>
      <c r="G11" s="8">
        <v>200000</v>
      </c>
    </row>
    <row r="12" spans="1:7" x14ac:dyDescent="0.2">
      <c r="A12" s="5">
        <v>4</v>
      </c>
      <c r="B12" s="11" t="s">
        <v>22</v>
      </c>
      <c r="C12" s="7">
        <v>5694941389.2600002</v>
      </c>
      <c r="D12" s="8">
        <f t="shared" si="0"/>
        <v>2009311926.7199998</v>
      </c>
      <c r="E12" s="19">
        <f t="shared" si="1"/>
        <v>0.35282398700526213</v>
      </c>
      <c r="F12" s="8">
        <v>1826469387.6299999</v>
      </c>
      <c r="G12" s="8">
        <v>182842539.09</v>
      </c>
    </row>
    <row r="13" spans="1:7" x14ac:dyDescent="0.2">
      <c r="A13" s="5">
        <v>5</v>
      </c>
      <c r="B13" s="11" t="s">
        <v>7</v>
      </c>
      <c r="C13" s="7">
        <v>5136726238.0599995</v>
      </c>
      <c r="D13" s="8">
        <f t="shared" si="0"/>
        <v>1692220335.46</v>
      </c>
      <c r="E13" s="19">
        <f t="shared" si="1"/>
        <v>0.32943556986192535</v>
      </c>
      <c r="F13" s="8">
        <v>1687315432.48</v>
      </c>
      <c r="G13" s="8">
        <v>4904902.9800000004</v>
      </c>
    </row>
    <row r="14" spans="1:7" x14ac:dyDescent="0.2">
      <c r="A14" s="5">
        <v>6</v>
      </c>
      <c r="B14" s="11" t="s">
        <v>15</v>
      </c>
      <c r="C14" s="7">
        <v>2893125991.54</v>
      </c>
      <c r="D14" s="8">
        <f t="shared" si="0"/>
        <v>1095776828.75</v>
      </c>
      <c r="E14" s="19">
        <f t="shared" si="1"/>
        <v>0.37875185247868248</v>
      </c>
      <c r="F14" s="8">
        <v>1062308455.3299999</v>
      </c>
      <c r="G14" s="8">
        <v>33468373.419999998</v>
      </c>
    </row>
    <row r="15" spans="1:7" x14ac:dyDescent="0.2">
      <c r="A15" s="5">
        <v>7</v>
      </c>
      <c r="B15" s="11" t="s">
        <v>23</v>
      </c>
      <c r="C15" s="7">
        <v>3937637158.2399998</v>
      </c>
      <c r="D15" s="8">
        <f t="shared" si="0"/>
        <v>1000114454.88</v>
      </c>
      <c r="E15" s="19">
        <f t="shared" si="1"/>
        <v>0.25398847448072637</v>
      </c>
      <c r="F15" s="8">
        <v>781501658.34000003</v>
      </c>
      <c r="G15" s="8">
        <v>218612796.53999999</v>
      </c>
    </row>
    <row r="16" spans="1:7" x14ac:dyDescent="0.2">
      <c r="A16" s="5">
        <v>8</v>
      </c>
      <c r="B16" s="11" t="s">
        <v>46</v>
      </c>
      <c r="C16" s="7">
        <v>2277067115.9899998</v>
      </c>
      <c r="D16" s="8">
        <f t="shared" si="0"/>
        <v>937978983.78999996</v>
      </c>
      <c r="E16" s="19">
        <f t="shared" si="1"/>
        <v>0.4119241708789928</v>
      </c>
      <c r="F16" s="8">
        <v>801733201.32999992</v>
      </c>
      <c r="G16" s="8">
        <v>136245782.46000001</v>
      </c>
    </row>
    <row r="17" spans="1:7" x14ac:dyDescent="0.2">
      <c r="A17" s="5">
        <v>9</v>
      </c>
      <c r="B17" s="12" t="s">
        <v>49</v>
      </c>
      <c r="C17" s="18">
        <v>3272100917.25</v>
      </c>
      <c r="D17" s="8">
        <f t="shared" si="0"/>
        <v>742249792.94000006</v>
      </c>
      <c r="E17" s="19">
        <f t="shared" si="1"/>
        <v>0.22684196230836776</v>
      </c>
      <c r="F17" s="13">
        <v>741423854.5</v>
      </c>
      <c r="G17" s="13">
        <v>825938.44</v>
      </c>
    </row>
    <row r="18" spans="1:7" x14ac:dyDescent="0.2">
      <c r="A18" s="5">
        <v>10</v>
      </c>
      <c r="B18" s="11" t="s">
        <v>16</v>
      </c>
      <c r="C18" s="7">
        <v>1888042318.0300002</v>
      </c>
      <c r="D18" s="8">
        <f t="shared" si="0"/>
        <v>682185435.97000003</v>
      </c>
      <c r="E18" s="19">
        <f t="shared" si="1"/>
        <v>0.36131893308503715</v>
      </c>
      <c r="F18" s="8">
        <v>127952384.53999999</v>
      </c>
      <c r="G18" s="8">
        <v>554233051.43000007</v>
      </c>
    </row>
    <row r="19" spans="1:7" x14ac:dyDescent="0.2">
      <c r="A19" s="5">
        <v>11</v>
      </c>
      <c r="B19" s="11" t="s">
        <v>21</v>
      </c>
      <c r="C19" s="7">
        <v>1224905401.6299999</v>
      </c>
      <c r="D19" s="8">
        <f t="shared" si="0"/>
        <v>388272420.71999997</v>
      </c>
      <c r="E19" s="19">
        <f t="shared" si="1"/>
        <v>0.31698155645596798</v>
      </c>
      <c r="F19" s="8">
        <v>364651242.27999997</v>
      </c>
      <c r="G19" s="8">
        <v>23621178.440000001</v>
      </c>
    </row>
    <row r="20" spans="1:7" x14ac:dyDescent="0.2">
      <c r="A20" s="5">
        <v>12</v>
      </c>
      <c r="B20" s="11" t="s">
        <v>37</v>
      </c>
      <c r="C20" s="7">
        <v>455304914.91000003</v>
      </c>
      <c r="D20" s="8">
        <f t="shared" si="0"/>
        <v>338171768.36000001</v>
      </c>
      <c r="E20" s="19">
        <f t="shared" si="1"/>
        <v>0.74273691604415537</v>
      </c>
      <c r="F20" s="8">
        <v>338171768.36000001</v>
      </c>
      <c r="G20" s="10">
        <v>0</v>
      </c>
    </row>
    <row r="21" spans="1:7" x14ac:dyDescent="0.2">
      <c r="A21" s="5">
        <v>13</v>
      </c>
      <c r="B21" s="11" t="s">
        <v>18</v>
      </c>
      <c r="C21" s="7">
        <v>466477265.97999996</v>
      </c>
      <c r="D21" s="8">
        <f t="shared" si="0"/>
        <v>251236248.11000001</v>
      </c>
      <c r="E21" s="19">
        <f t="shared" si="1"/>
        <v>0.53858197694198384</v>
      </c>
      <c r="F21" s="8">
        <v>165366716.03</v>
      </c>
      <c r="G21" s="8">
        <v>85869532.079999998</v>
      </c>
    </row>
    <row r="22" spans="1:7" x14ac:dyDescent="0.2">
      <c r="A22" s="5">
        <v>14</v>
      </c>
      <c r="B22" s="11" t="s">
        <v>10</v>
      </c>
      <c r="C22" s="7">
        <v>485901950.45000005</v>
      </c>
      <c r="D22" s="8">
        <f t="shared" si="0"/>
        <v>146423516.72</v>
      </c>
      <c r="E22" s="19">
        <f t="shared" si="1"/>
        <v>0.30134375172685618</v>
      </c>
      <c r="F22" s="8">
        <v>122817752.21000001</v>
      </c>
      <c r="G22" s="8">
        <v>23605764.510000002</v>
      </c>
    </row>
    <row r="23" spans="1:7" x14ac:dyDescent="0.2">
      <c r="A23" s="5">
        <v>15</v>
      </c>
      <c r="B23" s="11" t="s">
        <v>32</v>
      </c>
      <c r="C23" s="7">
        <v>592328729.17999995</v>
      </c>
      <c r="D23" s="8">
        <f t="shared" si="0"/>
        <v>133708793.94999999</v>
      </c>
      <c r="E23" s="19">
        <f t="shared" si="1"/>
        <v>0.2257341023034658</v>
      </c>
      <c r="F23" s="8">
        <v>130612781.34999999</v>
      </c>
      <c r="G23" s="8">
        <v>3096012.6</v>
      </c>
    </row>
    <row r="24" spans="1:7" x14ac:dyDescent="0.2">
      <c r="A24" s="5">
        <v>16</v>
      </c>
      <c r="B24" s="11" t="s">
        <v>20</v>
      </c>
      <c r="C24" s="7">
        <v>743076775.7299999</v>
      </c>
      <c r="D24" s="8">
        <f t="shared" si="0"/>
        <v>86106164.75</v>
      </c>
      <c r="E24" s="19">
        <f t="shared" si="1"/>
        <v>0.1158778844425721</v>
      </c>
      <c r="F24" s="8">
        <v>41429339.400000006</v>
      </c>
      <c r="G24" s="8">
        <v>44676825.350000001</v>
      </c>
    </row>
    <row r="25" spans="1:7" x14ac:dyDescent="0.2">
      <c r="A25" s="5">
        <v>17</v>
      </c>
      <c r="B25" s="11" t="s">
        <v>36</v>
      </c>
      <c r="C25" s="7">
        <v>160291523.32999998</v>
      </c>
      <c r="D25" s="8">
        <f t="shared" si="0"/>
        <v>57507879.800000004</v>
      </c>
      <c r="E25" s="19">
        <f t="shared" si="1"/>
        <v>0.35877056132036206</v>
      </c>
      <c r="F25" s="8">
        <v>51486754.060000002</v>
      </c>
      <c r="G25" s="8">
        <v>6021125.7400000002</v>
      </c>
    </row>
    <row r="26" spans="1:7" x14ac:dyDescent="0.2">
      <c r="A26" s="5">
        <v>18</v>
      </c>
      <c r="B26" s="11" t="s">
        <v>17</v>
      </c>
      <c r="C26" s="7">
        <v>113181070.54000002</v>
      </c>
      <c r="D26" s="8">
        <f t="shared" si="0"/>
        <v>42222657.609999999</v>
      </c>
      <c r="E26" s="19">
        <f t="shared" si="1"/>
        <v>0.37305405761361682</v>
      </c>
      <c r="F26" s="8">
        <v>4844495.5799999991</v>
      </c>
      <c r="G26" s="8">
        <v>37378162.030000001</v>
      </c>
    </row>
    <row r="27" spans="1:7" x14ac:dyDescent="0.2">
      <c r="A27" s="5">
        <v>19</v>
      </c>
      <c r="B27" s="11" t="s">
        <v>38</v>
      </c>
      <c r="C27" s="7">
        <v>324107929.35000002</v>
      </c>
      <c r="D27" s="8">
        <f t="shared" si="0"/>
        <v>40880639.299999997</v>
      </c>
      <c r="E27" s="19">
        <f t="shared" si="1"/>
        <v>0.12613279589298018</v>
      </c>
      <c r="F27" s="8">
        <v>18997606.829999998</v>
      </c>
      <c r="G27" s="8">
        <v>21883032.469999999</v>
      </c>
    </row>
    <row r="28" spans="1:7" x14ac:dyDescent="0.2">
      <c r="A28" s="5">
        <v>20</v>
      </c>
      <c r="B28" s="11" t="s">
        <v>31</v>
      </c>
      <c r="C28" s="7">
        <v>916894056.81000006</v>
      </c>
      <c r="D28" s="8">
        <f t="shared" si="0"/>
        <v>39427768.640000001</v>
      </c>
      <c r="E28" s="19">
        <f t="shared" si="1"/>
        <v>4.3001444220474722E-2</v>
      </c>
      <c r="F28" s="8">
        <v>38519695.090000004</v>
      </c>
      <c r="G28" s="8">
        <v>908073.55</v>
      </c>
    </row>
    <row r="29" spans="1:7" x14ac:dyDescent="0.2">
      <c r="A29" s="5">
        <v>21</v>
      </c>
      <c r="B29" s="11" t="s">
        <v>30</v>
      </c>
      <c r="C29" s="7">
        <v>349959347.73999995</v>
      </c>
      <c r="D29" s="8">
        <f t="shared" si="0"/>
        <v>31450605.550000001</v>
      </c>
      <c r="E29" s="19">
        <f t="shared" si="1"/>
        <v>8.9869311258878065E-2</v>
      </c>
      <c r="F29" s="8">
        <v>31450605.550000001</v>
      </c>
      <c r="G29" s="10">
        <v>0</v>
      </c>
    </row>
    <row r="30" spans="1:7" x14ac:dyDescent="0.2">
      <c r="A30" s="5">
        <v>22</v>
      </c>
      <c r="B30" s="11" t="s">
        <v>26</v>
      </c>
      <c r="C30" s="7">
        <v>488313161.71999997</v>
      </c>
      <c r="D30" s="8">
        <f t="shared" si="0"/>
        <v>31253154.84</v>
      </c>
      <c r="E30" s="19">
        <f t="shared" si="1"/>
        <v>6.4002278230461951E-2</v>
      </c>
      <c r="F30" s="8">
        <v>30949909.82</v>
      </c>
      <c r="G30" s="8">
        <v>303245.02</v>
      </c>
    </row>
    <row r="31" spans="1:7" x14ac:dyDescent="0.2">
      <c r="A31" s="5">
        <v>23</v>
      </c>
      <c r="B31" s="12" t="s">
        <v>41</v>
      </c>
      <c r="C31" s="18">
        <v>128996000</v>
      </c>
      <c r="D31" s="8">
        <f t="shared" si="0"/>
        <v>28996000</v>
      </c>
      <c r="E31" s="19">
        <f t="shared" si="1"/>
        <v>0.22478216378802443</v>
      </c>
      <c r="F31" s="10">
        <v>0</v>
      </c>
      <c r="G31" s="8">
        <v>28996000</v>
      </c>
    </row>
    <row r="32" spans="1:7" x14ac:dyDescent="0.2">
      <c r="A32" s="5">
        <v>24</v>
      </c>
      <c r="B32" s="11" t="s">
        <v>35</v>
      </c>
      <c r="C32" s="7">
        <v>234861571.5</v>
      </c>
      <c r="D32" s="8">
        <f t="shared" si="0"/>
        <v>28466145.73</v>
      </c>
      <c r="E32" s="19">
        <f t="shared" si="1"/>
        <v>0.12120393109947321</v>
      </c>
      <c r="F32" s="8">
        <v>28466145.73</v>
      </c>
      <c r="G32" s="10">
        <v>0</v>
      </c>
    </row>
    <row r="33" spans="1:7" x14ac:dyDescent="0.2">
      <c r="A33" s="5">
        <v>25</v>
      </c>
      <c r="B33" s="12" t="s">
        <v>43</v>
      </c>
      <c r="C33" s="18">
        <v>276540341.43000001</v>
      </c>
      <c r="D33" s="8">
        <f t="shared" si="0"/>
        <v>25831695.329999998</v>
      </c>
      <c r="E33" s="19">
        <f t="shared" si="1"/>
        <v>9.3410224332635794E-2</v>
      </c>
      <c r="F33" s="8">
        <v>12460605.129999999</v>
      </c>
      <c r="G33" s="8">
        <v>13371090.200000001</v>
      </c>
    </row>
    <row r="34" spans="1:7" x14ac:dyDescent="0.2">
      <c r="A34" s="5">
        <v>26</v>
      </c>
      <c r="B34" s="11" t="s">
        <v>33</v>
      </c>
      <c r="C34" s="7">
        <v>344896380.60000002</v>
      </c>
      <c r="D34" s="8">
        <f t="shared" si="0"/>
        <v>23277886.799999997</v>
      </c>
      <c r="E34" s="19">
        <f t="shared" si="1"/>
        <v>6.749240673243527E-2</v>
      </c>
      <c r="F34" s="8">
        <v>9522597.8100000005</v>
      </c>
      <c r="G34" s="8">
        <v>13755288.989999998</v>
      </c>
    </row>
    <row r="35" spans="1:7" x14ac:dyDescent="0.2">
      <c r="A35" s="5">
        <v>27</v>
      </c>
      <c r="B35" s="11" t="s">
        <v>19</v>
      </c>
      <c r="C35" s="7">
        <v>61049231.649999999</v>
      </c>
      <c r="D35" s="8">
        <f t="shared" si="0"/>
        <v>20858134.539999999</v>
      </c>
      <c r="E35" s="19">
        <f t="shared" si="1"/>
        <v>0.34166088542410017</v>
      </c>
      <c r="F35" s="8">
        <v>6069649.4500000002</v>
      </c>
      <c r="G35" s="8">
        <v>14788485.09</v>
      </c>
    </row>
    <row r="36" spans="1:7" x14ac:dyDescent="0.2">
      <c r="A36" s="5">
        <v>28</v>
      </c>
      <c r="B36" s="11" t="s">
        <v>24</v>
      </c>
      <c r="C36" s="7">
        <v>72873644.170000002</v>
      </c>
      <c r="D36" s="8">
        <f t="shared" si="0"/>
        <v>16849902.799999997</v>
      </c>
      <c r="E36" s="19">
        <f t="shared" si="1"/>
        <v>0.23122080680763624</v>
      </c>
      <c r="F36" s="8">
        <v>9695273.2399999984</v>
      </c>
      <c r="G36" s="8">
        <v>7154629.5599999996</v>
      </c>
    </row>
    <row r="37" spans="1:7" x14ac:dyDescent="0.2">
      <c r="A37" s="5">
        <v>29</v>
      </c>
      <c r="B37" s="11" t="s">
        <v>29</v>
      </c>
      <c r="C37" s="7">
        <v>204328869.59000003</v>
      </c>
      <c r="D37" s="8">
        <f t="shared" si="0"/>
        <v>11436746.640000001</v>
      </c>
      <c r="E37" s="19">
        <f t="shared" si="1"/>
        <v>5.5972250338136853E-2</v>
      </c>
      <c r="F37" s="8">
        <v>11194233.66</v>
      </c>
      <c r="G37" s="8">
        <v>242512.98</v>
      </c>
    </row>
    <row r="38" spans="1:7" x14ac:dyDescent="0.2">
      <c r="A38" s="5">
        <v>30</v>
      </c>
      <c r="B38" s="11" t="s">
        <v>14</v>
      </c>
      <c r="C38" s="7">
        <v>44498332.040000007</v>
      </c>
      <c r="D38" s="8">
        <f t="shared" si="0"/>
        <v>7169823.5600000005</v>
      </c>
      <c r="E38" s="19">
        <f t="shared" si="1"/>
        <v>0.16112566991398627</v>
      </c>
      <c r="F38" s="8">
        <v>3249831.93</v>
      </c>
      <c r="G38" s="8">
        <v>3919991.63</v>
      </c>
    </row>
    <row r="39" spans="1:7" x14ac:dyDescent="0.2">
      <c r="A39" s="5">
        <v>31</v>
      </c>
      <c r="B39" s="11" t="s">
        <v>39</v>
      </c>
      <c r="C39" s="7">
        <v>39389434.670000002</v>
      </c>
      <c r="D39" s="8">
        <f t="shared" si="0"/>
        <v>6178564.4800000004</v>
      </c>
      <c r="E39" s="19">
        <f t="shared" si="1"/>
        <v>0.15685841982154045</v>
      </c>
      <c r="F39" s="8">
        <v>6178564.4800000004</v>
      </c>
      <c r="G39" s="10">
        <v>0</v>
      </c>
    </row>
    <row r="40" spans="1:7" x14ac:dyDescent="0.2">
      <c r="A40" s="5">
        <v>32</v>
      </c>
      <c r="B40" s="11" t="s">
        <v>11</v>
      </c>
      <c r="C40" s="7">
        <v>274800276.40999997</v>
      </c>
      <c r="D40" s="8">
        <f t="shared" si="0"/>
        <v>2977948.45</v>
      </c>
      <c r="E40" s="19">
        <f t="shared" si="1"/>
        <v>1.0836773852282896E-2</v>
      </c>
      <c r="F40" s="8">
        <v>2082387.66</v>
      </c>
      <c r="G40" s="8">
        <v>895560.79</v>
      </c>
    </row>
    <row r="41" spans="1:7" x14ac:dyDescent="0.2">
      <c r="A41" s="5">
        <v>33</v>
      </c>
      <c r="B41" s="11" t="s">
        <v>28</v>
      </c>
      <c r="C41" s="7">
        <v>88591637.920000002</v>
      </c>
      <c r="D41" s="8">
        <f t="shared" si="0"/>
        <v>1411032.06</v>
      </c>
      <c r="E41" s="19">
        <f t="shared" si="1"/>
        <v>1.5927372979311995E-2</v>
      </c>
      <c r="F41" s="10">
        <v>0</v>
      </c>
      <c r="G41" s="8">
        <v>1411032.06</v>
      </c>
    </row>
    <row r="42" spans="1:7" x14ac:dyDescent="0.2">
      <c r="A42" s="5">
        <v>34</v>
      </c>
      <c r="B42" s="12" t="s">
        <v>44</v>
      </c>
      <c r="C42" s="18">
        <v>62962202.769999996</v>
      </c>
      <c r="D42" s="8">
        <f t="shared" si="0"/>
        <v>833759</v>
      </c>
      <c r="E42" s="19">
        <f t="shared" si="1"/>
        <v>1.324221458778546E-2</v>
      </c>
      <c r="F42" s="8">
        <v>697613.23</v>
      </c>
      <c r="G42" s="8">
        <v>136145.76999999999</v>
      </c>
    </row>
    <row r="43" spans="1:7" x14ac:dyDescent="0.2">
      <c r="A43" s="5">
        <v>35</v>
      </c>
      <c r="B43" s="11" t="s">
        <v>12</v>
      </c>
      <c r="C43" s="8">
        <v>429687887.25999999</v>
      </c>
      <c r="D43" s="10">
        <f t="shared" si="0"/>
        <v>0</v>
      </c>
      <c r="E43" s="19">
        <f t="shared" si="1"/>
        <v>0</v>
      </c>
      <c r="F43" s="10">
        <v>0</v>
      </c>
      <c r="G43" s="10">
        <v>0</v>
      </c>
    </row>
    <row r="44" spans="1:7" x14ac:dyDescent="0.2">
      <c r="A44" s="5">
        <v>36</v>
      </c>
      <c r="B44" s="11" t="s">
        <v>13</v>
      </c>
      <c r="C44" s="8">
        <v>191616594.43000004</v>
      </c>
      <c r="D44" s="10">
        <f t="shared" si="0"/>
        <v>0</v>
      </c>
      <c r="E44" s="19">
        <f t="shared" si="1"/>
        <v>0</v>
      </c>
      <c r="F44" s="10">
        <v>0</v>
      </c>
      <c r="G44" s="10">
        <v>0</v>
      </c>
    </row>
    <row r="45" spans="1:7" x14ac:dyDescent="0.2">
      <c r="A45" s="5">
        <v>37</v>
      </c>
      <c r="B45" s="11" t="s">
        <v>27</v>
      </c>
      <c r="C45" s="8">
        <v>17925517.289999999</v>
      </c>
      <c r="D45" s="10">
        <f t="shared" si="0"/>
        <v>0</v>
      </c>
      <c r="E45" s="19">
        <f t="shared" si="1"/>
        <v>0</v>
      </c>
      <c r="F45" s="10">
        <v>0</v>
      </c>
      <c r="G45" s="10">
        <v>0</v>
      </c>
    </row>
    <row r="46" spans="1:7" x14ac:dyDescent="0.2">
      <c r="A46" s="5">
        <v>38</v>
      </c>
      <c r="B46" s="11" t="s">
        <v>34</v>
      </c>
      <c r="C46" s="8">
        <v>106664.8</v>
      </c>
      <c r="D46" s="10">
        <f t="shared" si="0"/>
        <v>0</v>
      </c>
      <c r="E46" s="19">
        <f t="shared" si="1"/>
        <v>0</v>
      </c>
      <c r="F46" s="10">
        <v>0</v>
      </c>
      <c r="G46" s="10">
        <v>0</v>
      </c>
    </row>
    <row r="47" spans="1:7" x14ac:dyDescent="0.2">
      <c r="A47" s="5">
        <v>39</v>
      </c>
      <c r="B47" s="12" t="s">
        <v>40</v>
      </c>
      <c r="C47" s="13">
        <v>4908.26</v>
      </c>
      <c r="D47" s="10">
        <f t="shared" si="0"/>
        <v>0</v>
      </c>
      <c r="E47" s="19">
        <f t="shared" si="1"/>
        <v>0</v>
      </c>
      <c r="F47" s="10">
        <v>0</v>
      </c>
      <c r="G47" s="10">
        <v>0</v>
      </c>
    </row>
    <row r="48" spans="1:7" x14ac:dyDescent="0.2">
      <c r="A48" s="5">
        <v>40</v>
      </c>
      <c r="B48" s="12" t="s">
        <v>47</v>
      </c>
      <c r="C48" s="13">
        <v>7801761.7600000007</v>
      </c>
      <c r="D48" s="10">
        <f t="shared" si="0"/>
        <v>0</v>
      </c>
      <c r="E48" s="19">
        <f t="shared" si="1"/>
        <v>0</v>
      </c>
      <c r="F48" s="10">
        <v>0</v>
      </c>
      <c r="G48" s="10">
        <v>0</v>
      </c>
    </row>
    <row r="49" spans="1:7" x14ac:dyDescent="0.2">
      <c r="A49" s="5">
        <v>41</v>
      </c>
      <c r="B49" s="12" t="s">
        <v>42</v>
      </c>
      <c r="C49" s="13">
        <v>143946322</v>
      </c>
      <c r="D49" s="10">
        <f t="shared" si="0"/>
        <v>0</v>
      </c>
      <c r="E49" s="19">
        <f t="shared" si="1"/>
        <v>0</v>
      </c>
      <c r="F49" s="10">
        <v>0</v>
      </c>
      <c r="G49" s="10">
        <v>0</v>
      </c>
    </row>
    <row r="50" spans="1:7" x14ac:dyDescent="0.2">
      <c r="A50" s="5">
        <v>42</v>
      </c>
      <c r="B50" s="12" t="s">
        <v>48</v>
      </c>
      <c r="C50" s="13">
        <v>5393583.2300000004</v>
      </c>
      <c r="D50" s="10">
        <f t="shared" si="0"/>
        <v>0</v>
      </c>
      <c r="E50" s="19">
        <f t="shared" si="1"/>
        <v>0</v>
      </c>
      <c r="F50" s="10">
        <v>0</v>
      </c>
      <c r="G50" s="10">
        <v>0</v>
      </c>
    </row>
    <row r="51" spans="1:7" x14ac:dyDescent="0.2">
      <c r="A51" s="5">
        <v>43</v>
      </c>
      <c r="B51" s="12" t="s">
        <v>50</v>
      </c>
      <c r="C51" s="16">
        <v>9078602.25</v>
      </c>
      <c r="D51" s="10">
        <f t="shared" si="0"/>
        <v>0</v>
      </c>
      <c r="E51" s="19">
        <f t="shared" si="1"/>
        <v>0</v>
      </c>
      <c r="F51" s="14">
        <v>0</v>
      </c>
      <c r="G51" s="14">
        <v>0</v>
      </c>
    </row>
    <row r="52" spans="1:7" x14ac:dyDescent="0.2">
      <c r="A52" s="12"/>
      <c r="B52" s="6" t="s">
        <v>45</v>
      </c>
      <c r="C52" s="9">
        <v>55126117727.809998</v>
      </c>
      <c r="D52" s="17">
        <f t="shared" ref="D52" si="2">F52+G52</f>
        <v>18749142609.699997</v>
      </c>
      <c r="E52" s="20">
        <f t="shared" si="1"/>
        <v>0.34011360463066742</v>
      </c>
      <c r="F52" s="9">
        <v>17137505992.909998</v>
      </c>
      <c r="G52" s="9">
        <v>1611636616.79</v>
      </c>
    </row>
    <row r="53" spans="1:7" x14ac:dyDescent="0.2">
      <c r="C53" s="15"/>
      <c r="D53" s="15"/>
      <c r="E53" s="15"/>
      <c r="F53" s="15"/>
      <c r="G53" s="15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2020-01-28T15:54:38Z</cp:lastPrinted>
  <dcterms:created xsi:type="dcterms:W3CDTF">2016-08-02T19:49:02Z</dcterms:created>
  <dcterms:modified xsi:type="dcterms:W3CDTF">2022-03-15T18:46:20Z</dcterms:modified>
</cp:coreProperties>
</file>