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<sst xmlns="http://schemas.openxmlformats.org/spreadsheetml/2006/main" count="39" uniqueCount="32">
  <si>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</si>
  <si>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</si>
  <si>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</si>
  <si>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</si>
  <si>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</si>
  <si>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</si>
  <si>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</si>
  <si>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</si>
  <si>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</si>
  <si>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</si>
  <si>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</si>
  <si>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</si>
  <si>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</si>
  <si>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</si>
  <si>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</si>
  <si>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</si>
  <si>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</si>
  <si>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</si>
  <si>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</si>
  <si>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</si>
  <si>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</si>
  <si>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</si>
  <si>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</si>
  <si>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</si>
  <si>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</si>
  <si>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</si>
  <si>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</si>
  <si>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</si>
  <si>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</si>
  <si>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</si>
  <si>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</si>
  <si>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BANCA PANAMEÑA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</si>
</sst>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  <xf numFmtId="0" fontId="0" fillId="3" borderId="12" xfId="0" applyFill="1" applyBorder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S10" sqref="S10:S33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1" width="6" bestFit="1" customWidth="1"/>
    <col min="12" max="12" width="11.28515625" customWidth="1"/>
    <col min="13" max="14" width="6" bestFit="1" customWidth="1"/>
    <col min="15" max="15" width="12.7109375" customWidth="1"/>
    <col min="16" max="16" width="13.85546875" customWidth="1"/>
    <col min="17" max="17" width="10.7109375" customWidth="1"/>
    <col min="18" max="18" width="12.85546875" customWidth="1"/>
    <col min="19" max="19" width="21.28515625" bestFit="1" customWidth="1"/>
  </cols>
  <sheetData>
    <row r="1" spans="1:19" x14ac:dyDescent="0.2">
      <c r="A1" s="7">
        <v>44158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.75" customHeight="1" x14ac:dyDescent="0.2">
      <c r="A2" s="9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2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3.5" thickBot="1" x14ac:dyDescent="0.25">
      <c r="A8" s="11" t="s">
        <v>0</v>
      </c>
      <c r="B8" s="12"/>
      <c r="C8" s="12"/>
      <c r="D8" s="12"/>
      <c r="E8" s="13"/>
      <c r="F8" s="17" t="s">
        <v>1</v>
      </c>
      <c r="G8" s="18"/>
      <c r="H8" s="17" t="s">
        <v>2</v>
      </c>
      <c r="I8" s="19"/>
      <c r="J8" s="19"/>
      <c r="K8" s="19"/>
      <c r="L8" s="19"/>
      <c r="M8" s="19"/>
      <c r="N8" s="18"/>
      <c r="O8" s="17" t="s">
        <v>3</v>
      </c>
      <c r="P8" s="19"/>
      <c r="Q8" s="19"/>
      <c r="R8" s="19"/>
      <c r="S8" s="17" t="s">
        <v>4</v>
      </c>
    </row>
    <row r="9" spans="1:19" ht="13.5" thickBot="1" x14ac:dyDescent="0.25">
      <c r="A9" s="14"/>
      <c r="B9" s="15"/>
      <c r="C9" s="15"/>
      <c r="D9" s="15"/>
      <c r="E9" s="16"/>
      <c r="F9" s="21" t="s">
        <v>5</v>
      </c>
      <c r="G9" s="22"/>
      <c r="H9" s="21" t="s">
        <v>6</v>
      </c>
      <c r="I9" s="22"/>
      <c r="J9" s="21" t="s">
        <v>7</v>
      </c>
      <c r="K9" s="22"/>
      <c r="L9" s="1" t="s">
        <v>8</v>
      </c>
      <c r="M9" s="21" t="s">
        <v>5</v>
      </c>
      <c r="N9" s="22"/>
      <c r="O9" s="3" t="s">
        <v>6</v>
      </c>
      <c r="P9" s="3" t="s">
        <v>7</v>
      </c>
      <c r="Q9" s="1" t="s">
        <v>8</v>
      </c>
      <c r="R9" s="6" t="s">
        <v>5</v>
      </c>
      <c r="S9" s="20"/>
    </row>
    <row r="10" spans="1:19" ht="13.5" thickBot="1" x14ac:dyDescent="0.25">
      <c r="A10" s="25" t="s">
        <v>9</v>
      </c>
      <c r="B10" s="26"/>
      <c r="C10" s="26"/>
      <c r="D10" s="26"/>
      <c r="E10" s="22"/>
      <c r="F10" s="23">
        <v>2786.2564888799998</v>
      </c>
      <c r="G10" s="24"/>
      <c r="H10" s="23">
        <v>717.16176674999997</v>
      </c>
      <c r="I10" s="24"/>
      <c r="J10" s="23">
        <v>1495.8144582</v>
      </c>
      <c r="K10" s="24"/>
      <c r="L10" s="2">
        <v>2234.2216650199998</v>
      </c>
      <c r="M10" s="23">
        <v>2974.8609018299999</v>
      </c>
      <c r="N10" s="24"/>
      <c r="O10" s="4">
        <v>709.11419782000007</v>
      </c>
      <c r="P10" s="4">
        <v>1383.6409570300002</v>
      </c>
      <c r="Q10" s="2">
        <v>2023.6299815900002</v>
      </c>
      <c r="R10" s="5">
        <v>2629.4176807400004</v>
      </c>
      <c r="S10" s="2">
        <f>+R10-M10</f>
        <v>-345.4432210899995</v>
      </c>
    </row>
    <row r="11" spans="1:19" ht="13.5" thickBot="1" x14ac:dyDescent="0.25">
      <c r="A11" s="25" t="s">
        <v>10</v>
      </c>
      <c r="B11" s="26"/>
      <c r="C11" s="26"/>
      <c r="D11" s="26"/>
      <c r="E11" s="22"/>
      <c r="F11" s="23">
        <v>2275.4239029199998</v>
      </c>
      <c r="G11" s="24"/>
      <c r="H11" s="23">
        <v>586.47084365000001</v>
      </c>
      <c r="I11" s="24"/>
      <c r="J11" s="23">
        <v>1231.4307218599999</v>
      </c>
      <c r="K11" s="24"/>
      <c r="L11" s="2">
        <v>1836.87443938</v>
      </c>
      <c r="M11" s="23">
        <v>2446.67386953</v>
      </c>
      <c r="N11" s="24"/>
      <c r="O11" s="4">
        <v>586.34995785000001</v>
      </c>
      <c r="P11" s="4">
        <v>1152.9002851299999</v>
      </c>
      <c r="Q11" s="2">
        <v>1688.38170646</v>
      </c>
      <c r="R11" s="5">
        <v>2201.1752666299999</v>
      </c>
      <c r="S11" s="5">
        <f t="shared" ref="S11:S33" si="0">+R11-M11</f>
        <v>-245.49860290000015</v>
      </c>
    </row>
    <row r="12" spans="1:19" ht="13.5" thickBot="1" x14ac:dyDescent="0.25">
      <c r="A12" s="25" t="s">
        <v>11</v>
      </c>
      <c r="B12" s="26"/>
      <c r="C12" s="26"/>
      <c r="D12" s="26"/>
      <c r="E12" s="22"/>
      <c r="F12" s="23">
        <v>82.855636110000006</v>
      </c>
      <c r="G12" s="24"/>
      <c r="H12" s="23">
        <v>26.499483819999998</v>
      </c>
      <c r="I12" s="24"/>
      <c r="J12" s="23">
        <v>54.767487549999998</v>
      </c>
      <c r="K12" s="24"/>
      <c r="L12" s="2">
        <v>84.994252090000003</v>
      </c>
      <c r="M12" s="23">
        <v>111.85324335999999</v>
      </c>
      <c r="N12" s="24"/>
      <c r="O12" s="4">
        <v>21.44657505</v>
      </c>
      <c r="P12" s="4">
        <v>30.617656099999998</v>
      </c>
      <c r="Q12" s="2">
        <v>35.81172617</v>
      </c>
      <c r="R12" s="5">
        <v>41.607647150000005</v>
      </c>
      <c r="S12" s="5">
        <f t="shared" si="0"/>
        <v>-70.245596209999988</v>
      </c>
    </row>
    <row r="13" spans="1:19" ht="13.5" thickBot="1" x14ac:dyDescent="0.25">
      <c r="A13" s="25" t="s">
        <v>12</v>
      </c>
      <c r="B13" s="26"/>
      <c r="C13" s="26"/>
      <c r="D13" s="26"/>
      <c r="E13" s="22"/>
      <c r="F13" s="23">
        <v>422.92811031999997</v>
      </c>
      <c r="G13" s="24"/>
      <c r="H13" s="23">
        <v>103.12841775</v>
      </c>
      <c r="I13" s="24"/>
      <c r="J13" s="23">
        <v>207.43719014999999</v>
      </c>
      <c r="K13" s="24"/>
      <c r="L13" s="2">
        <v>308.91249979000003</v>
      </c>
      <c r="M13" s="23">
        <v>411.61525401</v>
      </c>
      <c r="N13" s="24"/>
      <c r="O13" s="4">
        <v>100.10881681999999</v>
      </c>
      <c r="P13" s="4">
        <v>197.72736603999999</v>
      </c>
      <c r="Q13" s="2">
        <v>295.84171570000001</v>
      </c>
      <c r="R13" s="5">
        <v>381.8855049</v>
      </c>
      <c r="S13" s="5">
        <f t="shared" si="0"/>
        <v>-29.72974911</v>
      </c>
    </row>
    <row r="14" spans="1:19" ht="13.5" thickBot="1" x14ac:dyDescent="0.25">
      <c r="A14" s="25" t="s">
        <v>13</v>
      </c>
      <c r="B14" s="26"/>
      <c r="C14" s="26"/>
      <c r="D14" s="26"/>
      <c r="E14" s="22"/>
      <c r="F14" s="23">
        <v>3.0305403100000001</v>
      </c>
      <c r="G14" s="24"/>
      <c r="H14" s="23">
        <v>0.86678500999999997</v>
      </c>
      <c r="I14" s="24"/>
      <c r="J14" s="23">
        <v>1.7750880099999999</v>
      </c>
      <c r="K14" s="24"/>
      <c r="L14" s="2">
        <v>2.8051310599999999</v>
      </c>
      <c r="M14" s="23">
        <v>3.8637038800000001</v>
      </c>
      <c r="N14" s="24"/>
      <c r="O14" s="4">
        <v>1.01547952</v>
      </c>
      <c r="P14" s="4">
        <v>1.9998578999999999</v>
      </c>
      <c r="Q14" s="2">
        <v>2.9861816799999996</v>
      </c>
      <c r="R14" s="5">
        <v>3.9123456700000001</v>
      </c>
      <c r="S14" s="5">
        <f t="shared" si="0"/>
        <v>4.8641790000000018E-2</v>
      </c>
    </row>
    <row r="15" spans="1:19" ht="13.5" thickBot="1" x14ac:dyDescent="0.25">
      <c r="A15" s="25" t="s">
        <v>14</v>
      </c>
      <c r="B15" s="26"/>
      <c r="C15" s="26"/>
      <c r="D15" s="26"/>
      <c r="E15" s="22"/>
      <c r="F15" s="23">
        <v>2.0182992199999998</v>
      </c>
      <c r="G15" s="24"/>
      <c r="H15" s="23">
        <v>0.19623652</v>
      </c>
      <c r="I15" s="24"/>
      <c r="J15" s="23">
        <v>0.40397063</v>
      </c>
      <c r="K15" s="24"/>
      <c r="L15" s="2">
        <v>0.63534270000000004</v>
      </c>
      <c r="M15" s="23">
        <v>0.85483105000000004</v>
      </c>
      <c r="N15" s="24"/>
      <c r="O15" s="4">
        <v>0.19336857999999998</v>
      </c>
      <c r="P15" s="4">
        <v>0.39579186</v>
      </c>
      <c r="Q15" s="2">
        <v>0.60865158000000008</v>
      </c>
      <c r="R15" s="5">
        <v>0.83691639000000007</v>
      </c>
      <c r="S15" s="5">
        <f t="shared" si="0"/>
        <v>-1.7914659999999971E-2</v>
      </c>
    </row>
    <row r="16" spans="1:19" ht="13.5" thickBot="1" x14ac:dyDescent="0.25">
      <c r="A16" s="25" t="s">
        <v>15</v>
      </c>
      <c r="B16" s="26"/>
      <c r="C16" s="26"/>
      <c r="D16" s="26"/>
      <c r="E16" s="22"/>
      <c r="F16" s="23">
        <v>1418.08151097</v>
      </c>
      <c r="G16" s="24"/>
      <c r="H16" s="23">
        <v>379.91049512000001</v>
      </c>
      <c r="I16" s="24"/>
      <c r="J16" s="23">
        <v>803.42360149000001</v>
      </c>
      <c r="K16" s="24"/>
      <c r="L16" s="2">
        <v>1201.4935936833399</v>
      </c>
      <c r="M16" s="23">
        <v>1604.7865588535201</v>
      </c>
      <c r="N16" s="24"/>
      <c r="O16" s="4">
        <v>377.50568099999998</v>
      </c>
      <c r="P16" s="4">
        <v>727.62225077999994</v>
      </c>
      <c r="Q16" s="2">
        <v>1055.98011632</v>
      </c>
      <c r="R16" s="5">
        <v>1383.5524266800001</v>
      </c>
      <c r="S16" s="5">
        <f t="shared" si="0"/>
        <v>-221.23413217352004</v>
      </c>
    </row>
    <row r="17" spans="1:19" ht="13.5" thickBot="1" x14ac:dyDescent="0.25">
      <c r="A17" s="25" t="s">
        <v>16</v>
      </c>
      <c r="B17" s="26"/>
      <c r="C17" s="26"/>
      <c r="D17" s="26"/>
      <c r="E17" s="22"/>
      <c r="F17" s="23">
        <v>1304.0925861999999</v>
      </c>
      <c r="G17" s="24"/>
      <c r="H17" s="23">
        <v>349.86817176</v>
      </c>
      <c r="I17" s="24"/>
      <c r="J17" s="23">
        <v>740.67235769000001</v>
      </c>
      <c r="K17" s="24"/>
      <c r="L17" s="2">
        <v>1105.8080966733401</v>
      </c>
      <c r="M17" s="23">
        <v>1473.36599744352</v>
      </c>
      <c r="N17" s="24"/>
      <c r="O17" s="4">
        <v>342.74841904000004</v>
      </c>
      <c r="P17" s="4">
        <v>668.71575926000003</v>
      </c>
      <c r="Q17" s="2">
        <v>970.63358404999997</v>
      </c>
      <c r="R17" s="5">
        <v>1268.1355967500001</v>
      </c>
      <c r="S17" s="5">
        <f t="shared" si="0"/>
        <v>-205.23040069351987</v>
      </c>
    </row>
    <row r="18" spans="1:19" ht="13.5" thickBot="1" x14ac:dyDescent="0.25">
      <c r="A18" s="25" t="s">
        <v>17</v>
      </c>
      <c r="B18" s="26"/>
      <c r="C18" s="26"/>
      <c r="D18" s="26"/>
      <c r="E18" s="22"/>
      <c r="F18" s="23">
        <v>113.98892477</v>
      </c>
      <c r="G18" s="24"/>
      <c r="H18" s="23">
        <v>30.042323360000001</v>
      </c>
      <c r="I18" s="24"/>
      <c r="J18" s="23">
        <v>62.751243799999997</v>
      </c>
      <c r="K18" s="24"/>
      <c r="L18" s="2">
        <v>95.685497010000006</v>
      </c>
      <c r="M18" s="23">
        <v>131.42056141</v>
      </c>
      <c r="N18" s="24"/>
      <c r="O18" s="4">
        <v>34.757261960000001</v>
      </c>
      <c r="P18" s="4">
        <v>58.906491520000003</v>
      </c>
      <c r="Q18" s="2">
        <v>85.346532269999997</v>
      </c>
      <c r="R18" s="5">
        <v>115.41682992999999</v>
      </c>
      <c r="S18" s="5">
        <f t="shared" si="0"/>
        <v>-16.003731480000013</v>
      </c>
    </row>
    <row r="19" spans="1:19" ht="13.5" thickBot="1" x14ac:dyDescent="0.25">
      <c r="A19" s="25" t="s">
        <v>18</v>
      </c>
      <c r="B19" s="26"/>
      <c r="C19" s="26"/>
      <c r="D19" s="26"/>
      <c r="E19" s="22"/>
      <c r="F19" s="23">
        <v>1368.1749779100001</v>
      </c>
      <c r="G19" s="24"/>
      <c r="H19" s="23">
        <v>337.25127163000002</v>
      </c>
      <c r="I19" s="24"/>
      <c r="J19" s="23">
        <v>692.39085670999998</v>
      </c>
      <c r="K19" s="24"/>
      <c r="L19" s="2">
        <v>1032.7280713366599</v>
      </c>
      <c r="M19" s="23">
        <v>1370.07434297648</v>
      </c>
      <c r="N19" s="24"/>
      <c r="O19" s="4">
        <v>331.60851681999998</v>
      </c>
      <c r="P19" s="4">
        <v>656.01870625000015</v>
      </c>
      <c r="Q19" s="2">
        <v>967.64986527000008</v>
      </c>
      <c r="R19" s="5">
        <v>1245.8652540600001</v>
      </c>
      <c r="S19" s="5">
        <f t="shared" si="0"/>
        <v>-124.20908891647991</v>
      </c>
    </row>
    <row r="20" spans="1:19" ht="13.5" thickBot="1" x14ac:dyDescent="0.25">
      <c r="A20" s="25" t="s">
        <v>19</v>
      </c>
      <c r="B20" s="26"/>
      <c r="C20" s="26"/>
      <c r="D20" s="26"/>
      <c r="E20" s="22"/>
      <c r="F20" s="23">
        <v>839.04731632999994</v>
      </c>
      <c r="G20" s="24"/>
      <c r="H20" s="23">
        <v>194.14648403000001</v>
      </c>
      <c r="I20" s="24"/>
      <c r="J20" s="23">
        <v>429.85039187000001</v>
      </c>
      <c r="K20" s="24"/>
      <c r="L20" s="2">
        <v>623.45899652000003</v>
      </c>
      <c r="M20" s="23">
        <v>834.23720230000004</v>
      </c>
      <c r="N20" s="24"/>
      <c r="O20" s="4">
        <v>154.30338065000001</v>
      </c>
      <c r="P20" s="4">
        <v>319.07666102999997</v>
      </c>
      <c r="Q20" s="2">
        <v>468.08631948999994</v>
      </c>
      <c r="R20" s="5">
        <v>663.34334430999991</v>
      </c>
      <c r="S20" s="5">
        <f t="shared" si="0"/>
        <v>-170.89385799000013</v>
      </c>
    </row>
    <row r="21" spans="1:19" ht="13.5" thickBot="1" x14ac:dyDescent="0.25">
      <c r="A21" s="25" t="s">
        <v>17</v>
      </c>
      <c r="B21" s="26"/>
      <c r="C21" s="26"/>
      <c r="D21" s="26"/>
      <c r="E21" s="22"/>
      <c r="F21" s="23">
        <v>473.15179326999998</v>
      </c>
      <c r="G21" s="24"/>
      <c r="H21" s="23">
        <v>115.55997153</v>
      </c>
      <c r="I21" s="24"/>
      <c r="J21" s="23">
        <v>244.7896432</v>
      </c>
      <c r="K21" s="24"/>
      <c r="L21" s="2">
        <v>368.54316892000003</v>
      </c>
      <c r="M21" s="23">
        <v>501.02683642</v>
      </c>
      <c r="N21" s="24"/>
      <c r="O21" s="4">
        <v>117.30822137</v>
      </c>
      <c r="P21" s="4">
        <v>194.70765249999999</v>
      </c>
      <c r="Q21" s="2">
        <v>293.16551463999997</v>
      </c>
      <c r="R21" s="5">
        <v>407.57609198</v>
      </c>
      <c r="S21" s="5">
        <f t="shared" si="0"/>
        <v>-93.450744439999994</v>
      </c>
    </row>
    <row r="22" spans="1:19" ht="13.5" thickBot="1" x14ac:dyDescent="0.25">
      <c r="A22" s="25" t="s">
        <v>20</v>
      </c>
      <c r="B22" s="26"/>
      <c r="C22" s="26"/>
      <c r="D22" s="26"/>
      <c r="E22" s="22"/>
      <c r="F22" s="23">
        <v>16.941652699999999</v>
      </c>
      <c r="G22" s="24"/>
      <c r="H22" s="23">
        <v>4.3225858800000001</v>
      </c>
      <c r="I22" s="24"/>
      <c r="J22" s="23">
        <v>8.6542165000000004</v>
      </c>
      <c r="K22" s="24"/>
      <c r="L22" s="2">
        <v>12.970355209999999</v>
      </c>
      <c r="M22" s="23">
        <v>17.257744349999999</v>
      </c>
      <c r="N22" s="24"/>
      <c r="O22" s="4">
        <v>4.0132226200000005</v>
      </c>
      <c r="P22" s="4">
        <v>5.6678359800000004</v>
      </c>
      <c r="Q22" s="2">
        <v>7.519343290000001</v>
      </c>
      <c r="R22" s="5">
        <v>10.036748860000001</v>
      </c>
      <c r="S22" s="5">
        <f t="shared" si="0"/>
        <v>-7.2209954899999982</v>
      </c>
    </row>
    <row r="23" spans="1:19" ht="13.5" thickBot="1" x14ac:dyDescent="0.25">
      <c r="A23" s="25" t="s">
        <v>21</v>
      </c>
      <c r="B23" s="26"/>
      <c r="C23" s="26"/>
      <c r="D23" s="26"/>
      <c r="E23" s="22"/>
      <c r="F23" s="23">
        <v>77.576186980000003</v>
      </c>
      <c r="G23" s="24"/>
      <c r="H23" s="23">
        <v>10.44444882</v>
      </c>
      <c r="I23" s="24"/>
      <c r="J23" s="23">
        <v>17.323167720000001</v>
      </c>
      <c r="K23" s="24"/>
      <c r="L23" s="2">
        <v>31.80159025</v>
      </c>
      <c r="M23" s="23">
        <v>47.900034759999997</v>
      </c>
      <c r="N23" s="24"/>
      <c r="O23" s="4">
        <v>4.9755988599999998</v>
      </c>
      <c r="P23" s="4">
        <v>39.949314599999994</v>
      </c>
      <c r="Q23" s="2">
        <v>44.922514169999985</v>
      </c>
      <c r="R23" s="5">
        <v>57.912909169999985</v>
      </c>
      <c r="S23" s="5">
        <f t="shared" si="0"/>
        <v>10.012874409999988</v>
      </c>
    </row>
    <row r="24" spans="1:19" ht="13.5" thickBot="1" x14ac:dyDescent="0.25">
      <c r="A24" s="25" t="s">
        <v>14</v>
      </c>
      <c r="B24" s="26"/>
      <c r="C24" s="26"/>
      <c r="D24" s="26"/>
      <c r="E24" s="22"/>
      <c r="F24" s="23">
        <v>271.37768338000001</v>
      </c>
      <c r="G24" s="24"/>
      <c r="H24" s="23">
        <v>63.819477800000001</v>
      </c>
      <c r="I24" s="24"/>
      <c r="J24" s="23">
        <v>159.08336445</v>
      </c>
      <c r="K24" s="24"/>
      <c r="L24" s="2">
        <v>210.14388213999999</v>
      </c>
      <c r="M24" s="23">
        <v>268.05258677</v>
      </c>
      <c r="N24" s="24"/>
      <c r="O24" s="4">
        <v>28.006337799999997</v>
      </c>
      <c r="P24" s="4">
        <v>78.751857949999987</v>
      </c>
      <c r="Q24" s="2">
        <v>122.47894738999999</v>
      </c>
      <c r="R24" s="5">
        <v>187.8175943</v>
      </c>
      <c r="S24" s="5">
        <f t="shared" si="0"/>
        <v>-80.234992470000009</v>
      </c>
    </row>
    <row r="25" spans="1:19" ht="13.5" thickBot="1" x14ac:dyDescent="0.25">
      <c r="A25" s="25" t="s">
        <v>22</v>
      </c>
      <c r="B25" s="26"/>
      <c r="C25" s="26"/>
      <c r="D25" s="26"/>
      <c r="E25" s="22"/>
      <c r="F25" s="23">
        <v>2207.2222942399999</v>
      </c>
      <c r="G25" s="24"/>
      <c r="H25" s="23">
        <v>531.39775566000003</v>
      </c>
      <c r="I25" s="24"/>
      <c r="J25" s="23">
        <v>1122.24124858</v>
      </c>
      <c r="K25" s="24"/>
      <c r="L25" s="2">
        <v>1656.18706785666</v>
      </c>
      <c r="M25" s="23">
        <v>2204.31154527648</v>
      </c>
      <c r="N25" s="24"/>
      <c r="O25" s="4">
        <v>485.91189746999999</v>
      </c>
      <c r="P25" s="4">
        <v>975.09536727999989</v>
      </c>
      <c r="Q25" s="2">
        <v>1435.73618476</v>
      </c>
      <c r="R25" s="5">
        <v>1909.2085983699999</v>
      </c>
      <c r="S25" s="5">
        <f t="shared" si="0"/>
        <v>-295.10294690648016</v>
      </c>
    </row>
    <row r="26" spans="1:19" ht="13.5" thickBot="1" x14ac:dyDescent="0.25">
      <c r="A26" s="25" t="s">
        <v>23</v>
      </c>
      <c r="B26" s="26"/>
      <c r="C26" s="26"/>
      <c r="D26" s="26"/>
      <c r="E26" s="22"/>
      <c r="F26" s="23">
        <v>1210.7478393005399</v>
      </c>
      <c r="G26" s="24"/>
      <c r="H26" s="23">
        <v>296.26803723</v>
      </c>
      <c r="I26" s="24"/>
      <c r="J26" s="23">
        <v>650.28743645999998</v>
      </c>
      <c r="K26" s="24"/>
      <c r="L26" s="2">
        <v>954.23897101424802</v>
      </c>
      <c r="M26" s="23">
        <v>1247.9715357442501</v>
      </c>
      <c r="N26" s="24"/>
      <c r="O26" s="4">
        <v>276.66928144000002</v>
      </c>
      <c r="P26" s="4">
        <v>513.13184595000007</v>
      </c>
      <c r="Q26" s="2">
        <v>713.74061509000012</v>
      </c>
      <c r="R26" s="5">
        <v>927.42385628000022</v>
      </c>
      <c r="S26" s="5">
        <f t="shared" si="0"/>
        <v>-320.54767946424988</v>
      </c>
    </row>
    <row r="27" spans="1:19" ht="13.5" thickBot="1" x14ac:dyDescent="0.25">
      <c r="A27" s="25" t="s">
        <v>24</v>
      </c>
      <c r="B27" s="26"/>
      <c r="C27" s="26"/>
      <c r="D27" s="26"/>
      <c r="E27" s="22"/>
      <c r="F27" s="23">
        <v>661.68669922054403</v>
      </c>
      <c r="G27" s="24"/>
      <c r="H27" s="23">
        <v>165.15508105999999</v>
      </c>
      <c r="I27" s="24"/>
      <c r="J27" s="23">
        <v>346.25033359999998</v>
      </c>
      <c r="K27" s="24"/>
      <c r="L27" s="2">
        <v>523.35187564</v>
      </c>
      <c r="M27" s="23">
        <v>696.72421930999997</v>
      </c>
      <c r="N27" s="24"/>
      <c r="O27" s="4">
        <v>156.25180482999997</v>
      </c>
      <c r="P27" s="4">
        <v>280.52923342999992</v>
      </c>
      <c r="Q27" s="2">
        <v>389.86146850999995</v>
      </c>
      <c r="R27" s="5">
        <v>500.16062887999993</v>
      </c>
      <c r="S27" s="5">
        <f t="shared" si="0"/>
        <v>-196.56359043000003</v>
      </c>
    </row>
    <row r="28" spans="1:19" ht="13.5" thickBot="1" x14ac:dyDescent="0.25">
      <c r="A28" s="25" t="s">
        <v>25</v>
      </c>
      <c r="B28" s="26"/>
      <c r="C28" s="26"/>
      <c r="D28" s="26"/>
      <c r="E28" s="22"/>
      <c r="F28" s="23">
        <v>144.23773359</v>
      </c>
      <c r="G28" s="24"/>
      <c r="H28" s="23">
        <v>32.160684150000002</v>
      </c>
      <c r="I28" s="24"/>
      <c r="J28" s="23">
        <v>73.251000660000003</v>
      </c>
      <c r="K28" s="24"/>
      <c r="L28" s="2">
        <v>120.57885156</v>
      </c>
      <c r="M28" s="23">
        <v>163.36552431000001</v>
      </c>
      <c r="N28" s="24"/>
      <c r="O28" s="4">
        <v>34.600397469999997</v>
      </c>
      <c r="P28" s="4">
        <v>68.901275269999999</v>
      </c>
      <c r="Q28" s="2">
        <v>98.633662089999987</v>
      </c>
      <c r="R28" s="5">
        <v>131.33226603</v>
      </c>
      <c r="S28" s="5">
        <f t="shared" si="0"/>
        <v>-32.033258280000013</v>
      </c>
    </row>
    <row r="29" spans="1:19" ht="13.5" thickBot="1" x14ac:dyDescent="0.25">
      <c r="A29" s="25" t="s">
        <v>26</v>
      </c>
      <c r="B29" s="26"/>
      <c r="C29" s="26"/>
      <c r="D29" s="26"/>
      <c r="E29" s="22"/>
      <c r="F29" s="23">
        <v>91.738796620000002</v>
      </c>
      <c r="G29" s="24"/>
      <c r="H29" s="23">
        <v>23.89988176</v>
      </c>
      <c r="I29" s="24"/>
      <c r="J29" s="23">
        <v>54.681155230000002</v>
      </c>
      <c r="K29" s="24"/>
      <c r="L29" s="2">
        <v>78.864386679999996</v>
      </c>
      <c r="M29" s="23">
        <v>103.86628619</v>
      </c>
      <c r="N29" s="24"/>
      <c r="O29" s="4">
        <v>25.522633219999999</v>
      </c>
      <c r="P29" s="4">
        <v>50.905345740000001</v>
      </c>
      <c r="Q29" s="2">
        <v>75.481173749999996</v>
      </c>
      <c r="R29" s="5">
        <v>99.159867869999985</v>
      </c>
      <c r="S29" s="5">
        <f t="shared" si="0"/>
        <v>-4.7064183200000116</v>
      </c>
    </row>
    <row r="30" spans="1:19" ht="13.5" thickBot="1" x14ac:dyDescent="0.25">
      <c r="A30" s="25" t="s">
        <v>27</v>
      </c>
      <c r="B30" s="26"/>
      <c r="C30" s="26"/>
      <c r="D30" s="26"/>
      <c r="E30" s="22"/>
      <c r="F30" s="23">
        <v>313.08460987000001</v>
      </c>
      <c r="G30" s="24"/>
      <c r="H30" s="23">
        <v>75.052390259999996</v>
      </c>
      <c r="I30" s="24"/>
      <c r="J30" s="23">
        <v>176.10494696999999</v>
      </c>
      <c r="K30" s="24"/>
      <c r="L30" s="2">
        <v>231.44385713424799</v>
      </c>
      <c r="M30" s="23">
        <v>284.01550593424798</v>
      </c>
      <c r="N30" s="24"/>
      <c r="O30" s="4">
        <v>60.294445920000001</v>
      </c>
      <c r="P30" s="4">
        <v>112.79599151000001</v>
      </c>
      <c r="Q30" s="2">
        <v>149.76431074000001</v>
      </c>
      <c r="R30" s="5">
        <v>196.77109350000003</v>
      </c>
      <c r="S30" s="5">
        <f t="shared" si="0"/>
        <v>-87.244412434247948</v>
      </c>
    </row>
    <row r="31" spans="1:19" ht="13.5" thickBot="1" x14ac:dyDescent="0.25">
      <c r="A31" s="25" t="s">
        <v>28</v>
      </c>
      <c r="B31" s="26"/>
      <c r="C31" s="26"/>
      <c r="D31" s="26"/>
      <c r="E31" s="22"/>
      <c r="F31" s="23">
        <v>996.474454939456</v>
      </c>
      <c r="G31" s="24"/>
      <c r="H31" s="23">
        <v>235.12971843</v>
      </c>
      <c r="I31" s="24"/>
      <c r="J31" s="23">
        <v>471.95381212000001</v>
      </c>
      <c r="K31" s="24"/>
      <c r="L31" s="2">
        <v>701.94809684241204</v>
      </c>
      <c r="M31" s="23">
        <v>956.34000953223199</v>
      </c>
      <c r="N31" s="24"/>
      <c r="O31" s="4">
        <v>209.24261603000002</v>
      </c>
      <c r="P31" s="4">
        <v>461.96352133000011</v>
      </c>
      <c r="Q31" s="2">
        <v>721.99556967000012</v>
      </c>
      <c r="R31" s="5">
        <v>981.7847420899999</v>
      </c>
      <c r="S31" s="5">
        <f t="shared" si="0"/>
        <v>25.444732557767907</v>
      </c>
    </row>
    <row r="32" spans="1:19" ht="13.5" thickBot="1" x14ac:dyDescent="0.25">
      <c r="A32" s="25" t="s">
        <v>29</v>
      </c>
      <c r="B32" s="26"/>
      <c r="C32" s="26"/>
      <c r="D32" s="26"/>
      <c r="E32" s="22"/>
      <c r="F32" s="23">
        <v>167.04842721</v>
      </c>
      <c r="G32" s="24"/>
      <c r="H32" s="23">
        <v>37.364049430000001</v>
      </c>
      <c r="I32" s="24"/>
      <c r="J32" s="23">
        <v>95.258756489999996</v>
      </c>
      <c r="K32" s="24"/>
      <c r="L32" s="2">
        <v>139.05742290000001</v>
      </c>
      <c r="M32" s="23">
        <v>204.38607028999999</v>
      </c>
      <c r="N32" s="24"/>
      <c r="O32" s="4">
        <v>59.401844709999999</v>
      </c>
      <c r="P32" s="4">
        <v>232.18379780000001</v>
      </c>
      <c r="Q32" s="2">
        <v>394.57673774</v>
      </c>
      <c r="R32" s="5">
        <v>585.47019385999999</v>
      </c>
      <c r="S32" s="5">
        <f t="shared" si="0"/>
        <v>381.08412356999997</v>
      </c>
    </row>
    <row r="33" spans="1:19" ht="13.5" thickBot="1" x14ac:dyDescent="0.25">
      <c r="A33" s="25" t="s">
        <v>30</v>
      </c>
      <c r="B33" s="26"/>
      <c r="C33" s="26"/>
      <c r="D33" s="26"/>
      <c r="E33" s="22"/>
      <c r="F33" s="23">
        <v>829.426027729456</v>
      </c>
      <c r="G33" s="24"/>
      <c r="H33" s="23">
        <v>197.765669</v>
      </c>
      <c r="I33" s="24"/>
      <c r="J33" s="23">
        <v>376.69505563000001</v>
      </c>
      <c r="K33" s="24"/>
      <c r="L33" s="2">
        <v>562.89067394241204</v>
      </c>
      <c r="M33" s="23">
        <v>751.95393924223197</v>
      </c>
      <c r="N33" s="24"/>
      <c r="O33" s="4">
        <v>149.84077131999999</v>
      </c>
      <c r="P33" s="4">
        <v>229.77972353000001</v>
      </c>
      <c r="Q33" s="2">
        <v>327.41883192999995</v>
      </c>
      <c r="R33" s="5">
        <v>396.31454822999984</v>
      </c>
      <c r="S33" s="5">
        <f t="shared" si="0"/>
        <v>-355.63939101223212</v>
      </c>
    </row>
  </sheetData>
  <mergeCells count="132">
    <mergeCell ref="A33:E33"/>
    <mergeCell ref="F33:G33"/>
    <mergeCell ref="H33:I33"/>
    <mergeCell ref="J33:K33"/>
    <mergeCell ref="M33:N33"/>
    <mergeCell ref="A32:E32"/>
    <mergeCell ref="F32:G32"/>
    <mergeCell ref="H32:I32"/>
    <mergeCell ref="J32:K32"/>
    <mergeCell ref="M32:N32"/>
    <mergeCell ref="A31:E31"/>
    <mergeCell ref="F31:G31"/>
    <mergeCell ref="H31:I31"/>
    <mergeCell ref="J31:K31"/>
    <mergeCell ref="M31:N31"/>
    <mergeCell ref="A30:E30"/>
    <mergeCell ref="F30:G30"/>
    <mergeCell ref="H30:I30"/>
    <mergeCell ref="J30:K30"/>
    <mergeCell ref="M30:N30"/>
    <mergeCell ref="A29:E29"/>
    <mergeCell ref="F29:G29"/>
    <mergeCell ref="H29:I29"/>
    <mergeCell ref="J29:K29"/>
    <mergeCell ref="M29:N29"/>
    <mergeCell ref="A28:E28"/>
    <mergeCell ref="F28:G28"/>
    <mergeCell ref="H28:I28"/>
    <mergeCell ref="J28:K28"/>
    <mergeCell ref="M28:N28"/>
    <mergeCell ref="A27:E27"/>
    <mergeCell ref="F27:G27"/>
    <mergeCell ref="H27:I27"/>
    <mergeCell ref="J27:K27"/>
    <mergeCell ref="M27:N27"/>
    <mergeCell ref="A26:E26"/>
    <mergeCell ref="F26:G26"/>
    <mergeCell ref="H26:I26"/>
    <mergeCell ref="J26:K26"/>
    <mergeCell ref="M26:N26"/>
    <mergeCell ref="A25:E25"/>
    <mergeCell ref="F25:G25"/>
    <mergeCell ref="H25:I25"/>
    <mergeCell ref="J25:K25"/>
    <mergeCell ref="M25:N25"/>
    <mergeCell ref="A24:E24"/>
    <mergeCell ref="F24:G24"/>
    <mergeCell ref="H24:I24"/>
    <mergeCell ref="J24:K24"/>
    <mergeCell ref="M24:N24"/>
    <mergeCell ref="A23:E23"/>
    <mergeCell ref="F23:G23"/>
    <mergeCell ref="H23:I23"/>
    <mergeCell ref="J23:K23"/>
    <mergeCell ref="M23:N23"/>
    <mergeCell ref="A22:E22"/>
    <mergeCell ref="F22:G22"/>
    <mergeCell ref="H22:I22"/>
    <mergeCell ref="J22:K22"/>
    <mergeCell ref="M22:N22"/>
    <mergeCell ref="A21:E21"/>
    <mergeCell ref="F21:G21"/>
    <mergeCell ref="H21:I21"/>
    <mergeCell ref="J21:K21"/>
    <mergeCell ref="M21:N21"/>
    <mergeCell ref="A20:E20"/>
    <mergeCell ref="F20:G20"/>
    <mergeCell ref="H20:I20"/>
    <mergeCell ref="J20:K20"/>
    <mergeCell ref="M20:N20"/>
    <mergeCell ref="A19:E19"/>
    <mergeCell ref="F19:G19"/>
    <mergeCell ref="H19:I19"/>
    <mergeCell ref="J19:K19"/>
    <mergeCell ref="M19:N19"/>
    <mergeCell ref="A18:E18"/>
    <mergeCell ref="F18:G18"/>
    <mergeCell ref="H18:I18"/>
    <mergeCell ref="J18:K18"/>
    <mergeCell ref="M18:N18"/>
    <mergeCell ref="A17:E17"/>
    <mergeCell ref="F17:G17"/>
    <mergeCell ref="H17:I17"/>
    <mergeCell ref="J17:K17"/>
    <mergeCell ref="M17:N17"/>
    <mergeCell ref="A16:E16"/>
    <mergeCell ref="F16:G16"/>
    <mergeCell ref="H16:I16"/>
    <mergeCell ref="J16:K16"/>
    <mergeCell ref="M16:N16"/>
    <mergeCell ref="A15:E15"/>
    <mergeCell ref="F15:G15"/>
    <mergeCell ref="H15:I15"/>
    <mergeCell ref="J15:K15"/>
    <mergeCell ref="M15:N15"/>
    <mergeCell ref="A14:E14"/>
    <mergeCell ref="F14:G14"/>
    <mergeCell ref="H14:I14"/>
    <mergeCell ref="J14:K14"/>
    <mergeCell ref="M14:N14"/>
    <mergeCell ref="A13:E13"/>
    <mergeCell ref="F13:G13"/>
    <mergeCell ref="H13:I13"/>
    <mergeCell ref="J13:K13"/>
    <mergeCell ref="M13:N13"/>
    <mergeCell ref="A12:E12"/>
    <mergeCell ref="F12:G12"/>
    <mergeCell ref="H12:I12"/>
    <mergeCell ref="J12:K12"/>
    <mergeCell ref="M12:N12"/>
    <mergeCell ref="A11:E11"/>
    <mergeCell ref="F11:G11"/>
    <mergeCell ref="H11:I11"/>
    <mergeCell ref="J11:K11"/>
    <mergeCell ref="M11:N11"/>
    <mergeCell ref="A10:E10"/>
    <mergeCell ref="F10:G10"/>
    <mergeCell ref="H10:I10"/>
    <mergeCell ref="J10:K10"/>
    <mergeCell ref="M10:N10"/>
    <mergeCell ref="A1:S1"/>
    <mergeCell ref="A2:S6"/>
    <mergeCell ref="A7:S7"/>
    <mergeCell ref="A8:E9"/>
    <mergeCell ref="F8:G8"/>
    <mergeCell ref="H8:N8"/>
    <mergeCell ref="O8:R8"/>
    <mergeCell ref="S8:S9"/>
    <mergeCell ref="F9:G9"/>
    <mergeCell ref="H9:I9"/>
    <mergeCell ref="J9:K9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2020-12-02T20:43:05Z</dcterms:created>
  <dcterms:modified xsi:type="dcterms:W3CDTF">2021-02-26T17:29:12Z</dcterms:modified>
</cp:coreProperties>
</file>