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 mis bancos a septiembre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externalReferences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AP24" i="1" l="1"/>
  <c r="AQ24" i="1" l="1"/>
  <c r="AQ26" i="1" s="1"/>
  <c r="AO24" i="1" l="1"/>
  <c r="AO26" i="1" s="1"/>
  <c r="AN24" i="1"/>
  <c r="AM24" i="1" l="1"/>
  <c r="AM26" i="1" s="1"/>
  <c r="AL24" i="1"/>
  <c r="AK24" i="1" l="1"/>
  <c r="AK26" i="1" s="1"/>
  <c r="AE24" i="1"/>
  <c r="AJ24" i="1" l="1"/>
  <c r="AI24" i="1" l="1"/>
  <c r="AI26" i="1" s="1"/>
  <c r="AH24" i="1"/>
  <c r="AG24" i="1" l="1"/>
  <c r="AG26" i="1" s="1"/>
  <c r="AF24" i="1"/>
  <c r="AD24" i="1" l="1"/>
  <c r="AE26" i="1"/>
  <c r="AC24" i="1"/>
  <c r="AB24" i="1"/>
  <c r="AC26" i="1" l="1"/>
  <c r="AA24" i="1"/>
  <c r="AA26" i="1" s="1"/>
  <c r="Z24" i="1"/>
  <c r="R25" i="1" l="1"/>
  <c r="R23" i="1"/>
  <c r="O22" i="1"/>
  <c r="N22" i="1"/>
  <c r="X24" i="1" l="1"/>
  <c r="Y24" i="1"/>
  <c r="Y26" i="1" s="1"/>
  <c r="V24" i="1" l="1"/>
  <c r="W24" i="1" l="1"/>
  <c r="W26" i="1" s="1"/>
  <c r="U24" i="1"/>
  <c r="T24" i="1"/>
  <c r="S22" i="1"/>
  <c r="S24" i="1" s="1"/>
  <c r="R22" i="1"/>
  <c r="R24" i="1" s="1"/>
  <c r="U26" i="1" l="1"/>
  <c r="S26" i="1"/>
</calcChain>
</file>

<file path=xl/sharedStrings.xml><?xml version="1.0" encoding="utf-8"?>
<sst xmlns="http://schemas.openxmlformats.org/spreadsheetml/2006/main" count="90" uniqueCount="35">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</sst>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7" fillId="0" borderId="0" xfId="0" applyNumberFormat="1" applyFont="1" applyFill="1" applyBorder="1" applyAlignment="1">
      <alignment horizontal="right" vertical="top"/>
    </xf>
    <xf numFmtId="166" fontId="7" fillId="0" borderId="14" xfId="0" applyNumberFormat="1" applyFont="1" applyFill="1" applyBorder="1" applyAlignment="1">
      <alignment horizontal="right" vertical="top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3;n%20al%20segundo%20trimestre%202017/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>
        <row r="15">
          <cell r="D15">
            <v>-44432917.409999996</v>
          </cell>
        </row>
        <row r="17">
          <cell r="D17">
            <v>970786884.52999997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tabSelected="1" workbookViewId="0">
      <pane xSplit="3" ySplit="11" topLeftCell="AC12" activePane="bottomRight" state="frozen"/>
      <selection pane="topRight" activeCell="D1" sqref="D1"/>
      <selection pane="bottomLeft" activeCell="A12" sqref="A12"/>
      <selection pane="bottomRight" activeCell="AP25" sqref="AP25"/>
    </sheetView>
  </sheetViews>
  <sheetFormatPr baseColWidth="10" defaultColWidth="8.77734375" defaultRowHeight="12.75" customHeight="1" x14ac:dyDescent="0.25"/>
  <cols>
    <col min="1" max="3" width="7.21875" bestFit="1" customWidth="1"/>
    <col min="4" max="17" width="7.77734375" hidden="1" customWidth="1"/>
    <col min="18" max="18" width="10.21875" hidden="1" customWidth="1"/>
    <col min="19" max="19" width="7.5546875" hidden="1" customWidth="1"/>
    <col min="20" max="22" width="6.6640625" bestFit="1" customWidth="1"/>
  </cols>
  <sheetData>
    <row r="1" spans="1:46" ht="13.2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46" ht="13.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6" ht="19.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6" ht="18.75" customHeight="1" x14ac:dyDescent="0.25">
      <c r="A4" s="15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6" ht="31.9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6" ht="18.45" hidden="1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6" ht="12.45" hidden="1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46" ht="13.8" thickBot="1" x14ac:dyDescent="0.3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46" ht="13.8" thickBot="1" x14ac:dyDescent="0.3">
      <c r="A9" s="24" t="s">
        <v>0</v>
      </c>
      <c r="B9" s="25"/>
      <c r="C9" s="26"/>
      <c r="D9" s="16" t="s">
        <v>3</v>
      </c>
      <c r="E9" s="12"/>
      <c r="F9" s="16" t="s">
        <v>4</v>
      </c>
      <c r="G9" s="17"/>
      <c r="H9" s="17"/>
      <c r="I9" s="17"/>
      <c r="J9" s="17"/>
      <c r="K9" s="17"/>
      <c r="L9" s="17"/>
      <c r="M9" s="12"/>
      <c r="N9" s="16" t="s">
        <v>5</v>
      </c>
      <c r="O9" s="17"/>
      <c r="P9" s="17"/>
      <c r="Q9" s="17"/>
      <c r="R9" s="17"/>
      <c r="S9" s="17"/>
      <c r="T9" s="17"/>
      <c r="U9" s="12"/>
      <c r="V9" s="11">
        <v>2017</v>
      </c>
      <c r="W9" s="12"/>
      <c r="X9" s="11">
        <v>2017</v>
      </c>
      <c r="Y9" s="12"/>
      <c r="Z9" s="11">
        <v>2017</v>
      </c>
      <c r="AA9" s="12"/>
      <c r="AB9" s="11">
        <v>2017</v>
      </c>
      <c r="AC9" s="12"/>
      <c r="AD9" s="11">
        <v>2018</v>
      </c>
      <c r="AE9" s="12"/>
      <c r="AF9" s="11">
        <v>2018</v>
      </c>
      <c r="AG9" s="12"/>
      <c r="AH9" s="11">
        <v>2018</v>
      </c>
      <c r="AI9" s="12"/>
      <c r="AJ9" s="11">
        <v>2018</v>
      </c>
      <c r="AK9" s="12"/>
      <c r="AL9" s="11">
        <v>2019</v>
      </c>
      <c r="AM9" s="12"/>
      <c r="AN9" s="11">
        <v>2019</v>
      </c>
      <c r="AO9" s="12"/>
      <c r="AP9" s="11">
        <v>2019</v>
      </c>
      <c r="AQ9" s="12"/>
    </row>
    <row r="10" spans="1:46" ht="13.8" thickBot="1" x14ac:dyDescent="0.3">
      <c r="A10" s="27"/>
      <c r="B10" s="19"/>
      <c r="C10" s="28"/>
      <c r="D10" s="11" t="s">
        <v>6</v>
      </c>
      <c r="E10" s="12"/>
      <c r="F10" s="11" t="s">
        <v>7</v>
      </c>
      <c r="G10" s="12"/>
      <c r="H10" s="11" t="s">
        <v>8</v>
      </c>
      <c r="I10" s="12"/>
      <c r="J10" s="11" t="s">
        <v>9</v>
      </c>
      <c r="K10" s="12"/>
      <c r="L10" s="11" t="s">
        <v>6</v>
      </c>
      <c r="M10" s="12"/>
      <c r="N10" s="11" t="s">
        <v>7</v>
      </c>
      <c r="O10" s="12"/>
      <c r="P10" s="11" t="s">
        <v>8</v>
      </c>
      <c r="Q10" s="12"/>
      <c r="R10" s="20" t="s">
        <v>9</v>
      </c>
      <c r="S10" s="21"/>
      <c r="T10" s="20" t="s">
        <v>6</v>
      </c>
      <c r="U10" s="21"/>
      <c r="V10" s="11" t="s">
        <v>7</v>
      </c>
      <c r="W10" s="12"/>
      <c r="X10" s="11" t="s">
        <v>8</v>
      </c>
      <c r="Y10" s="12"/>
      <c r="Z10" s="11" t="s">
        <v>9</v>
      </c>
      <c r="AA10" s="12"/>
      <c r="AB10" s="11" t="s">
        <v>6</v>
      </c>
      <c r="AC10" s="12"/>
      <c r="AD10" s="11" t="s">
        <v>7</v>
      </c>
      <c r="AE10" s="12"/>
      <c r="AF10" s="11" t="s">
        <v>8</v>
      </c>
      <c r="AG10" s="12"/>
      <c r="AH10" s="11" t="s">
        <v>9</v>
      </c>
      <c r="AI10" s="12"/>
      <c r="AJ10" s="11" t="s">
        <v>6</v>
      </c>
      <c r="AK10" s="12"/>
      <c r="AL10" s="11" t="s">
        <v>7</v>
      </c>
      <c r="AM10" s="12"/>
      <c r="AN10" s="11" t="s">
        <v>8</v>
      </c>
      <c r="AO10" s="12"/>
      <c r="AP10" s="11" t="s">
        <v>9</v>
      </c>
      <c r="AQ10" s="12"/>
    </row>
    <row r="11" spans="1:46" ht="13.8" thickBot="1" x14ac:dyDescent="0.3">
      <c r="A11" s="29"/>
      <c r="B11" s="30"/>
      <c r="C11" s="31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  <c r="Z11" s="1" t="s">
        <v>10</v>
      </c>
      <c r="AA11" s="1" t="s">
        <v>11</v>
      </c>
      <c r="AB11" s="1" t="s">
        <v>10</v>
      </c>
      <c r="AC11" s="1" t="s">
        <v>11</v>
      </c>
      <c r="AD11" s="1" t="s">
        <v>10</v>
      </c>
      <c r="AE11" s="1" t="s">
        <v>11</v>
      </c>
      <c r="AF11" s="1" t="s">
        <v>10</v>
      </c>
      <c r="AG11" s="1" t="s">
        <v>11</v>
      </c>
      <c r="AH11" s="1" t="s">
        <v>10</v>
      </c>
      <c r="AI11" s="1" t="s">
        <v>11</v>
      </c>
      <c r="AJ11" s="1" t="s">
        <v>10</v>
      </c>
      <c r="AK11" s="1" t="s">
        <v>11</v>
      </c>
      <c r="AL11" s="1" t="s">
        <v>10</v>
      </c>
      <c r="AM11" s="1" t="s">
        <v>11</v>
      </c>
      <c r="AN11" s="1" t="s">
        <v>10</v>
      </c>
      <c r="AO11" s="1" t="s">
        <v>11</v>
      </c>
      <c r="AP11" s="1" t="s">
        <v>10</v>
      </c>
      <c r="AQ11" s="1" t="s">
        <v>11</v>
      </c>
    </row>
    <row r="12" spans="1:46" ht="13.8" thickBot="1" x14ac:dyDescent="0.3">
      <c r="A12" s="32" t="s">
        <v>12</v>
      </c>
      <c r="B12" s="17"/>
      <c r="C12" s="12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  <c r="Z12" s="4">
        <v>758276790.87</v>
      </c>
      <c r="AA12" s="4">
        <v>0</v>
      </c>
      <c r="AB12" s="4">
        <v>617297006.16999996</v>
      </c>
      <c r="AC12" s="4">
        <v>0</v>
      </c>
      <c r="AD12" s="4">
        <v>519423711.25999999</v>
      </c>
      <c r="AE12" s="4">
        <v>0</v>
      </c>
      <c r="AF12" s="4">
        <v>641550249.51999998</v>
      </c>
      <c r="AG12" s="4">
        <v>0</v>
      </c>
      <c r="AH12" s="4">
        <v>752294059.88</v>
      </c>
      <c r="AI12" s="4">
        <v>0</v>
      </c>
      <c r="AJ12" s="4">
        <v>1656952552.6099999</v>
      </c>
      <c r="AK12" s="4">
        <v>0</v>
      </c>
      <c r="AL12" s="4">
        <v>771502948.73000002</v>
      </c>
      <c r="AM12" s="4">
        <v>0</v>
      </c>
      <c r="AN12" s="4">
        <v>840935497.54999995</v>
      </c>
      <c r="AO12" s="4">
        <v>0</v>
      </c>
      <c r="AP12" s="4">
        <v>961488549.85000002</v>
      </c>
      <c r="AQ12" s="4">
        <v>0</v>
      </c>
      <c r="AS12" s="1"/>
      <c r="AT12" s="1"/>
    </row>
    <row r="13" spans="1:46" ht="13.8" thickBot="1" x14ac:dyDescent="0.3">
      <c r="A13" s="32" t="s">
        <v>13</v>
      </c>
      <c r="B13" s="17"/>
      <c r="C13" s="12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318978516.31999999</v>
      </c>
      <c r="U13" s="4">
        <v>31897851.629999999</v>
      </c>
      <c r="V13" s="4">
        <v>330534830.26999998</v>
      </c>
      <c r="W13" s="4">
        <v>33053483.050000001</v>
      </c>
      <c r="X13" s="4">
        <v>399163825.49000001</v>
      </c>
      <c r="Y13" s="4">
        <v>39916382.549999997</v>
      </c>
      <c r="Z13" s="4">
        <v>33384762.530000001</v>
      </c>
      <c r="AA13" s="4">
        <v>3338476.26</v>
      </c>
      <c r="AB13" s="4">
        <v>39230773.789999999</v>
      </c>
      <c r="AC13" s="4">
        <v>3923077.38</v>
      </c>
      <c r="AD13" s="4">
        <v>42798129.719999999</v>
      </c>
      <c r="AE13" s="4">
        <v>4279812.9700000007</v>
      </c>
      <c r="AF13" s="4">
        <v>31342559.800000001</v>
      </c>
      <c r="AG13" s="4">
        <v>3134255.99</v>
      </c>
      <c r="AH13" s="4">
        <v>35879093.75</v>
      </c>
      <c r="AI13" s="4">
        <v>3587909.38</v>
      </c>
      <c r="AJ13" s="4">
        <v>37749149.68</v>
      </c>
      <c r="AK13" s="4">
        <v>3774914.97</v>
      </c>
      <c r="AL13" s="4">
        <v>41544099.520000003</v>
      </c>
      <c r="AM13" s="4">
        <v>4154409.96</v>
      </c>
      <c r="AN13" s="4">
        <v>43622952.890000001</v>
      </c>
      <c r="AO13" s="4">
        <v>8724590.5800000001</v>
      </c>
      <c r="AP13" s="4">
        <v>36359135.310000002</v>
      </c>
      <c r="AQ13" s="4">
        <v>3635913.53</v>
      </c>
      <c r="AS13" s="4"/>
      <c r="AT13" s="4"/>
    </row>
    <row r="14" spans="1:46" ht="13.8" thickBot="1" x14ac:dyDescent="0.3">
      <c r="A14" s="32" t="s">
        <v>14</v>
      </c>
      <c r="B14" s="17"/>
      <c r="C14" s="12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182187038.28</v>
      </c>
      <c r="U14" s="4">
        <v>36437407.649999999</v>
      </c>
      <c r="V14" s="4">
        <v>144477702.21000001</v>
      </c>
      <c r="W14" s="4">
        <v>28895540.440000001</v>
      </c>
      <c r="X14" s="4">
        <v>95692478.799999997</v>
      </c>
      <c r="Y14" s="4">
        <v>19138495.759999998</v>
      </c>
      <c r="Z14" s="4">
        <v>28697525.850000001</v>
      </c>
      <c r="AA14" s="4">
        <v>5739505.1699999999</v>
      </c>
      <c r="AB14" s="4">
        <v>38068331.100000001</v>
      </c>
      <c r="AC14" s="4">
        <v>7613666.2200000007</v>
      </c>
      <c r="AD14" s="4">
        <v>24286650.039999999</v>
      </c>
      <c r="AE14" s="4">
        <v>4857330.01</v>
      </c>
      <c r="AF14" s="4">
        <v>44297049.090000004</v>
      </c>
      <c r="AG14" s="4">
        <v>8859409.8099999987</v>
      </c>
      <c r="AH14" s="4">
        <v>88228568.689999998</v>
      </c>
      <c r="AI14" s="4">
        <v>17645713.73</v>
      </c>
      <c r="AJ14" s="4">
        <v>71101511.709999993</v>
      </c>
      <c r="AK14" s="4">
        <v>14220302.34</v>
      </c>
      <c r="AL14" s="4">
        <v>21197064.080000002</v>
      </c>
      <c r="AM14" s="4">
        <v>4239412.82</v>
      </c>
      <c r="AN14" s="4">
        <v>104991601.26000001</v>
      </c>
      <c r="AO14" s="4">
        <v>31497480.379999999</v>
      </c>
      <c r="AP14" s="4">
        <v>80750262.159999996</v>
      </c>
      <c r="AQ14" s="4">
        <v>16150052.440000001</v>
      </c>
      <c r="AS14" s="4"/>
      <c r="AT14" s="4"/>
    </row>
    <row r="15" spans="1:46" ht="13.8" thickBot="1" x14ac:dyDescent="0.3">
      <c r="A15" s="32" t="s">
        <v>15</v>
      </c>
      <c r="B15" s="17"/>
      <c r="C15" s="12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S15" s="4"/>
      <c r="AT15" s="4"/>
    </row>
    <row r="16" spans="1:46" ht="13.8" thickBot="1" x14ac:dyDescent="0.3">
      <c r="A16" s="32" t="s">
        <v>16</v>
      </c>
      <c r="B16" s="17"/>
      <c r="C16" s="12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  <c r="Z16" s="4">
        <v>410348709.63</v>
      </c>
      <c r="AA16" s="4">
        <v>205174354.83000001</v>
      </c>
      <c r="AB16" s="4">
        <v>423985950.70999998</v>
      </c>
      <c r="AC16" s="4">
        <v>211992975.37</v>
      </c>
      <c r="AD16" s="4">
        <v>433214115.04000002</v>
      </c>
      <c r="AE16" s="4">
        <v>216607057.53</v>
      </c>
      <c r="AF16" s="4">
        <v>467399848.56</v>
      </c>
      <c r="AG16" s="4">
        <v>233699924.28999999</v>
      </c>
      <c r="AH16" s="4">
        <v>411645381.01999998</v>
      </c>
      <c r="AI16" s="4">
        <v>205822690.52000001</v>
      </c>
      <c r="AJ16" s="4">
        <v>467173099.63999999</v>
      </c>
      <c r="AK16" s="4">
        <v>233586549.83000001</v>
      </c>
      <c r="AL16" s="4">
        <v>653719115.00999999</v>
      </c>
      <c r="AM16" s="4">
        <v>326859557.50999999</v>
      </c>
      <c r="AN16" s="4">
        <v>607218513.51999998</v>
      </c>
      <c r="AO16" s="4">
        <v>303609256.76999998</v>
      </c>
      <c r="AP16" s="4">
        <v>652759921.33000004</v>
      </c>
      <c r="AQ16" s="4">
        <v>326379960.67000002</v>
      </c>
      <c r="AS16" s="9"/>
      <c r="AT16" s="9"/>
    </row>
    <row r="17" spans="1:46" ht="13.8" thickBot="1" x14ac:dyDescent="0.3">
      <c r="A17" s="32" t="s">
        <v>17</v>
      </c>
      <c r="B17" s="17"/>
      <c r="C17" s="12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6116700323.0100002</v>
      </c>
      <c r="U17" s="4">
        <v>6116700323.0100002</v>
      </c>
      <c r="V17" s="4">
        <v>5706997316.5900002</v>
      </c>
      <c r="W17" s="4">
        <v>5706997316.5900002</v>
      </c>
      <c r="X17" s="4">
        <v>5493119441.6099997</v>
      </c>
      <c r="Y17" s="4">
        <v>5493119441.6099997</v>
      </c>
      <c r="Z17" s="4">
        <v>5229984834.5600004</v>
      </c>
      <c r="AA17" s="4">
        <v>5229984834.5600004</v>
      </c>
      <c r="AB17" s="4">
        <v>5408296854.1199999</v>
      </c>
      <c r="AC17" s="4">
        <v>5408296854.1199999</v>
      </c>
      <c r="AD17" s="4">
        <v>5064829139.9700003</v>
      </c>
      <c r="AE17" s="4">
        <v>5064829139.9700003</v>
      </c>
      <c r="AF17" s="4">
        <v>5367795037.5600004</v>
      </c>
      <c r="AG17" s="4">
        <v>5367795037.5600004</v>
      </c>
      <c r="AH17" s="4">
        <v>5493612559.4799995</v>
      </c>
      <c r="AI17" s="4">
        <v>5493612559.4799995</v>
      </c>
      <c r="AJ17" s="4">
        <v>5585399634.29</v>
      </c>
      <c r="AK17" s="4">
        <v>5585399634.29</v>
      </c>
      <c r="AL17" s="4">
        <v>5046978711.8599997</v>
      </c>
      <c r="AM17" s="4">
        <v>5046978711.8599997</v>
      </c>
      <c r="AN17" s="4">
        <v>5130407734.1000004</v>
      </c>
      <c r="AO17" s="4">
        <v>5130407734.1000004</v>
      </c>
      <c r="AP17" s="4">
        <v>5038372337.3299999</v>
      </c>
      <c r="AQ17" s="4">
        <v>5038372337.3299999</v>
      </c>
      <c r="AS17" s="4"/>
      <c r="AT17" s="4"/>
    </row>
    <row r="18" spans="1:46" ht="13.8" thickBot="1" x14ac:dyDescent="0.3">
      <c r="A18" s="32" t="s">
        <v>18</v>
      </c>
      <c r="B18" s="17"/>
      <c r="C18" s="1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  <c r="Z18" s="10">
        <v>0</v>
      </c>
      <c r="AA18" s="9">
        <v>0</v>
      </c>
      <c r="AB18" s="10">
        <v>0</v>
      </c>
      <c r="AC18" s="9">
        <v>0</v>
      </c>
      <c r="AD18" s="10">
        <v>0</v>
      </c>
      <c r="AE18" s="9">
        <v>0</v>
      </c>
      <c r="AF18" s="10">
        <v>0</v>
      </c>
      <c r="AG18" s="9">
        <v>0</v>
      </c>
      <c r="AH18" s="10">
        <v>2857142.85</v>
      </c>
      <c r="AI18" s="9">
        <v>3571428.56</v>
      </c>
      <c r="AJ18" s="10">
        <v>0</v>
      </c>
      <c r="AK18" s="9">
        <v>0</v>
      </c>
      <c r="AL18" s="10">
        <v>0</v>
      </c>
      <c r="AM18" s="9">
        <v>0</v>
      </c>
      <c r="AN18" s="10">
        <v>0</v>
      </c>
      <c r="AO18" s="9">
        <v>0</v>
      </c>
      <c r="AP18" s="10">
        <v>0</v>
      </c>
      <c r="AQ18" s="9">
        <v>0</v>
      </c>
      <c r="AS18" s="4"/>
      <c r="AT18" s="4"/>
    </row>
    <row r="19" spans="1:46" s="3" customFormat="1" ht="13.8" thickBot="1" x14ac:dyDescent="0.3">
      <c r="A19" s="32" t="s">
        <v>24</v>
      </c>
      <c r="B19" s="17"/>
      <c r="C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  <c r="Z19" s="4">
        <v>59837499.32</v>
      </c>
      <c r="AA19" s="4">
        <v>89756248.989999995</v>
      </c>
      <c r="AB19" s="4">
        <v>36512861.619999997</v>
      </c>
      <c r="AC19" s="4">
        <v>54769292.439999998</v>
      </c>
      <c r="AD19" s="4">
        <v>36498598.18</v>
      </c>
      <c r="AE19" s="4">
        <v>54747897.270000003</v>
      </c>
      <c r="AF19" s="4">
        <v>35000000</v>
      </c>
      <c r="AG19" s="4">
        <v>52500000</v>
      </c>
      <c r="AH19" s="4">
        <v>96844525.409999996</v>
      </c>
      <c r="AI19" s="4">
        <v>145266788.12</v>
      </c>
      <c r="AJ19" s="4">
        <v>64701668.240000002</v>
      </c>
      <c r="AK19" s="4">
        <v>97052502.359999999</v>
      </c>
      <c r="AL19" s="4">
        <v>66599703.25</v>
      </c>
      <c r="AM19" s="4">
        <v>99899554.879999995</v>
      </c>
      <c r="AN19" s="4">
        <v>64701668.25</v>
      </c>
      <c r="AO19" s="4">
        <v>97052502.379999995</v>
      </c>
      <c r="AP19" s="4">
        <v>61844525.390000001</v>
      </c>
      <c r="AQ19" s="4">
        <v>92766788.090000004</v>
      </c>
      <c r="AS19" s="10"/>
      <c r="AT19" s="9"/>
    </row>
    <row r="20" spans="1:46" s="3" customFormat="1" ht="13.8" thickBot="1" x14ac:dyDescent="0.3">
      <c r="A20" s="32" t="s">
        <v>25</v>
      </c>
      <c r="B20" s="17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0">
        <v>0</v>
      </c>
      <c r="AA20" s="9">
        <v>0</v>
      </c>
      <c r="AB20" s="10">
        <v>0</v>
      </c>
      <c r="AC20" s="9">
        <v>0</v>
      </c>
      <c r="AD20" s="10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S20" s="4"/>
      <c r="AT20" s="4"/>
    </row>
    <row r="21" spans="1:46" s="3" customFormat="1" ht="13.8" thickBot="1" x14ac:dyDescent="0.3">
      <c r="A21" s="32" t="s">
        <v>26</v>
      </c>
      <c r="B21" s="17"/>
      <c r="C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0">
        <v>0</v>
      </c>
      <c r="AA21" s="9">
        <v>0</v>
      </c>
      <c r="AB21" s="10">
        <v>0</v>
      </c>
      <c r="AC21" s="9">
        <v>0</v>
      </c>
      <c r="AD21" s="10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S21" s="9"/>
      <c r="AT21" s="9"/>
    </row>
    <row r="22" spans="1:46" ht="13.8" thickBot="1" x14ac:dyDescent="0.3">
      <c r="A22" s="32" t="s">
        <v>19</v>
      </c>
      <c r="B22" s="17"/>
      <c r="C22" s="12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v>7547556576.4099998</v>
      </c>
      <c r="U22" s="4">
        <v>6397257609.3800001</v>
      </c>
      <c r="V22" s="4">
        <v>7400494786.1300001</v>
      </c>
      <c r="W22" s="4">
        <v>6052642125.8999996</v>
      </c>
      <c r="X22" s="4">
        <v>6728877797.2700005</v>
      </c>
      <c r="Y22" s="4">
        <v>5807415962.4799995</v>
      </c>
      <c r="Z22" s="4">
        <v>6520530122.7600002</v>
      </c>
      <c r="AA22" s="4">
        <v>5533993419.8100004</v>
      </c>
      <c r="AB22" s="4">
        <v>6563391777.5100002</v>
      </c>
      <c r="AC22" s="4">
        <v>5686595865.5299997</v>
      </c>
      <c r="AD22" s="4">
        <v>6121050344.21</v>
      </c>
      <c r="AE22" s="4">
        <v>5345321237.75</v>
      </c>
      <c r="AF22" s="4">
        <v>6587384744.5299997</v>
      </c>
      <c r="AG22" s="4">
        <v>5665988627.6499996</v>
      </c>
      <c r="AH22" s="4">
        <v>6881361331.0799999</v>
      </c>
      <c r="AI22" s="4">
        <v>5869507089.79</v>
      </c>
      <c r="AJ22" s="4">
        <v>7883077616.1700001</v>
      </c>
      <c r="AK22" s="4">
        <v>5934033903.79</v>
      </c>
      <c r="AL22" s="4">
        <v>6601541642.4499998</v>
      </c>
      <c r="AM22" s="4">
        <v>5482131647.0299997</v>
      </c>
      <c r="AN22" s="4">
        <v>6791877967.5699997</v>
      </c>
      <c r="AO22" s="4">
        <v>5571291564.21</v>
      </c>
      <c r="AP22" s="4">
        <v>6831574731.3699999</v>
      </c>
      <c r="AQ22" s="4">
        <v>5477305052.0600004</v>
      </c>
      <c r="AS22" s="9"/>
      <c r="AT22" s="9"/>
    </row>
    <row r="23" spans="1:46" ht="13.8" thickBot="1" x14ac:dyDescent="0.3">
      <c r="A23" s="32" t="s">
        <v>20</v>
      </c>
      <c r="B23" s="17"/>
      <c r="C23" s="12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v>46713463.630000003</v>
      </c>
      <c r="U23" s="4">
        <v>0</v>
      </c>
      <c r="V23" s="4">
        <v>50874586.43</v>
      </c>
      <c r="W23" s="4">
        <v>0</v>
      </c>
      <c r="X23" s="4">
        <v>117429118.2</v>
      </c>
      <c r="Y23" s="4">
        <v>0</v>
      </c>
      <c r="Z23" s="4">
        <v>113550496.70999999</v>
      </c>
      <c r="AA23" s="4">
        <v>0</v>
      </c>
      <c r="AB23" s="4">
        <v>85078150.549999997</v>
      </c>
      <c r="AC23" s="4">
        <v>0</v>
      </c>
      <c r="AD23" s="4">
        <v>86511727.040000007</v>
      </c>
      <c r="AE23" s="4">
        <v>0</v>
      </c>
      <c r="AF23" s="4">
        <v>83290567.760000005</v>
      </c>
      <c r="AG23" s="4">
        <v>0</v>
      </c>
      <c r="AH23" s="4">
        <v>138101946.09</v>
      </c>
      <c r="AI23" s="4">
        <v>0</v>
      </c>
      <c r="AJ23" s="4">
        <v>103158795.23999999</v>
      </c>
      <c r="AK23" s="4">
        <v>0</v>
      </c>
      <c r="AL23" s="4">
        <v>103760385.34999999</v>
      </c>
      <c r="AM23" s="4">
        <v>0</v>
      </c>
      <c r="AN23" s="4">
        <v>104279495.73999999</v>
      </c>
      <c r="AO23" s="4">
        <v>0</v>
      </c>
      <c r="AP23" s="4">
        <v>103029360.04000001</v>
      </c>
      <c r="AQ23" s="4">
        <v>0</v>
      </c>
      <c r="AS23" s="4"/>
      <c r="AT23" s="4"/>
    </row>
    <row r="24" spans="1:46" ht="13.8" thickBot="1" x14ac:dyDescent="0.3">
      <c r="A24" s="32" t="s">
        <v>21</v>
      </c>
      <c r="B24" s="17"/>
      <c r="C24" s="12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1">R22-R23</f>
        <v>7554558940.999999</v>
      </c>
      <c r="S24" s="4">
        <f>S22-R23</f>
        <v>6690734427.3900003</v>
      </c>
      <c r="T24" s="4">
        <f t="shared" si="1"/>
        <v>7500843112.7799997</v>
      </c>
      <c r="U24" s="4">
        <f>U22-T23</f>
        <v>6350544145.75</v>
      </c>
      <c r="V24" s="4">
        <f t="shared" si="1"/>
        <v>7349620199.6999998</v>
      </c>
      <c r="W24" s="4">
        <f>W22-V23</f>
        <v>6001767539.4699993</v>
      </c>
      <c r="X24" s="4">
        <f t="shared" si="1"/>
        <v>6611448679.0700006</v>
      </c>
      <c r="Y24" s="4">
        <f>Y22-X23</f>
        <v>5689986844.2799997</v>
      </c>
      <c r="Z24" s="4">
        <f t="shared" ref="Z24:AB24" si="2">Z22-Z23</f>
        <v>6406979626.0500002</v>
      </c>
      <c r="AA24" s="4">
        <f>AA22-Z23</f>
        <v>5420442923.1000004</v>
      </c>
      <c r="AB24" s="4">
        <f t="shared" si="2"/>
        <v>6478313626.96</v>
      </c>
      <c r="AC24" s="4">
        <f>AC22-AB23</f>
        <v>5601517714.9799995</v>
      </c>
      <c r="AD24" s="4">
        <f t="shared" ref="AD24:AF24" si="3">AD22-AD23</f>
        <v>6034538617.1700001</v>
      </c>
      <c r="AE24" s="4">
        <f>AE22-AD23</f>
        <v>5258809510.71</v>
      </c>
      <c r="AF24" s="4">
        <f t="shared" si="3"/>
        <v>6504094176.7699995</v>
      </c>
      <c r="AG24" s="4">
        <f>AG22-AF23</f>
        <v>5582698059.8899994</v>
      </c>
      <c r="AH24" s="4">
        <f t="shared" ref="AH24:AJ24" si="4">AH22-AH23</f>
        <v>6743259384.9899998</v>
      </c>
      <c r="AI24" s="4">
        <f>AI22-AH23</f>
        <v>5731405143.6999998</v>
      </c>
      <c r="AJ24" s="4">
        <f t="shared" si="4"/>
        <v>7779918820.9300003</v>
      </c>
      <c r="AK24" s="4">
        <f>AK22-AJ23</f>
        <v>5830875108.5500002</v>
      </c>
      <c r="AL24" s="4">
        <f t="shared" ref="AL24:AN24" si="5">AL22-AL23</f>
        <v>6497781257.0999994</v>
      </c>
      <c r="AM24" s="4">
        <f>AM22-AL23</f>
        <v>5378371261.6799994</v>
      </c>
      <c r="AN24" s="4">
        <f t="shared" si="5"/>
        <v>6687598471.8299999</v>
      </c>
      <c r="AO24" s="4">
        <f>AO22-AN23</f>
        <v>5467012068.4700003</v>
      </c>
      <c r="AP24" s="4">
        <f>AP22-AP23</f>
        <v>6728545371.3299999</v>
      </c>
      <c r="AQ24" s="4">
        <f>AQ22-AP23</f>
        <v>5374275692.0200005</v>
      </c>
    </row>
    <row r="25" spans="1:46" ht="13.8" thickBot="1" x14ac:dyDescent="0.3">
      <c r="A25" s="32" t="s">
        <v>22</v>
      </c>
      <c r="B25" s="17"/>
      <c r="C25" s="12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v>1054719391.6899999</v>
      </c>
      <c r="U25" s="4">
        <v>0</v>
      </c>
      <c r="V25" s="4">
        <v>1046715640.88</v>
      </c>
      <c r="W25" s="4">
        <v>0</v>
      </c>
      <c r="X25" s="4">
        <v>1032206882.4</v>
      </c>
      <c r="Y25" s="4">
        <v>0</v>
      </c>
      <c r="Z25" s="4">
        <v>1049159484.6899999</v>
      </c>
      <c r="AA25" s="4">
        <v>0</v>
      </c>
      <c r="AB25" s="4">
        <v>1048304350.04</v>
      </c>
      <c r="AC25" s="4">
        <v>0</v>
      </c>
      <c r="AD25" s="4">
        <v>1041658245.3</v>
      </c>
      <c r="AE25" s="4">
        <v>0</v>
      </c>
      <c r="AF25" s="4">
        <v>1037846808.13</v>
      </c>
      <c r="AG25" s="4">
        <v>0</v>
      </c>
      <c r="AH25" s="4">
        <v>992664267.45000005</v>
      </c>
      <c r="AI25" s="4">
        <v>0</v>
      </c>
      <c r="AJ25" s="4">
        <v>995743174.24000001</v>
      </c>
      <c r="AK25" s="4">
        <v>0</v>
      </c>
      <c r="AL25" s="4">
        <v>999978235.70000005</v>
      </c>
      <c r="AM25" s="4">
        <v>0</v>
      </c>
      <c r="AN25" s="4">
        <v>1007197160.6500001</v>
      </c>
      <c r="AO25" s="4">
        <v>0</v>
      </c>
      <c r="AP25" s="4">
        <v>1015669778.1400001</v>
      </c>
      <c r="AQ25" s="4">
        <v>0</v>
      </c>
    </row>
    <row r="26" spans="1:46" ht="13.8" thickBot="1" x14ac:dyDescent="0.3">
      <c r="A26" s="32" t="s">
        <v>23</v>
      </c>
      <c r="B26" s="17"/>
      <c r="C26" s="12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16.60833099468892</v>
      </c>
      <c r="V26" s="2">
        <v>0</v>
      </c>
      <c r="W26" s="2">
        <f>(V25/W24)*100</f>
        <v>17.440122997040181</v>
      </c>
      <c r="X26" s="2">
        <v>0</v>
      </c>
      <c r="Y26" s="2">
        <f>(X25/Y24)*100</f>
        <v>18.140760438447263</v>
      </c>
      <c r="Z26" s="2">
        <v>0</v>
      </c>
      <c r="AA26" s="2">
        <f>(Z25/AA24)*100</f>
        <v>19.355604321906153</v>
      </c>
      <c r="AB26" s="2">
        <v>0</v>
      </c>
      <c r="AC26" s="2">
        <f>(AB25/AC24)*100</f>
        <v>18.714648482437994</v>
      </c>
      <c r="AD26" s="2">
        <v>0</v>
      </c>
      <c r="AE26" s="2">
        <f>(AD25/AE24)*100</f>
        <v>19.807871785022389</v>
      </c>
      <c r="AF26" s="2">
        <v>0</v>
      </c>
      <c r="AG26" s="2">
        <f>(AF25/AG24)*100</f>
        <v>18.590416264612557</v>
      </c>
      <c r="AH26" s="2">
        <v>0</v>
      </c>
      <c r="AI26" s="2">
        <f>(AH25/AI24)*100</f>
        <v>17.319736479302001</v>
      </c>
      <c r="AJ26" s="2">
        <v>0</v>
      </c>
      <c r="AK26" s="2">
        <f>(AJ25/AK24)*100</f>
        <v>17.077079438383265</v>
      </c>
      <c r="AL26" s="2">
        <v>0</v>
      </c>
      <c r="AM26" s="2">
        <f>(AL25/AM24)*100</f>
        <v>18.592584763061609</v>
      </c>
      <c r="AN26" s="2">
        <v>0</v>
      </c>
      <c r="AO26" s="2">
        <f>(AN25/AO24)*100</f>
        <v>18.423174268424006</v>
      </c>
      <c r="AP26" s="2">
        <v>0</v>
      </c>
      <c r="AQ26" s="2">
        <f>(AP25/AQ24)*100</f>
        <v>18.898728616548617</v>
      </c>
    </row>
    <row r="28" spans="1:46" ht="12.75" customHeight="1" x14ac:dyDescent="0.25">
      <c r="A28" s="5" t="s">
        <v>27</v>
      </c>
      <c r="B28" s="5"/>
    </row>
    <row r="29" spans="1:46" ht="12.75" customHeight="1" x14ac:dyDescent="0.25">
      <c r="A29" s="6" t="s">
        <v>28</v>
      </c>
      <c r="B29" s="5" t="s">
        <v>29</v>
      </c>
    </row>
    <row r="30" spans="1:46" ht="12.75" customHeight="1" x14ac:dyDescent="0.25">
      <c r="A30" s="6" t="s">
        <v>30</v>
      </c>
      <c r="B30" s="7" t="s">
        <v>31</v>
      </c>
    </row>
    <row r="31" spans="1:46" ht="12.75" customHeight="1" x14ac:dyDescent="0.25">
      <c r="A31" s="8" t="s">
        <v>32</v>
      </c>
      <c r="B31" s="5" t="s">
        <v>33</v>
      </c>
    </row>
  </sheetData>
  <mergeCells count="56">
    <mergeCell ref="A12:C12"/>
    <mergeCell ref="AJ9:AK9"/>
    <mergeCell ref="AJ10:AK10"/>
    <mergeCell ref="AH9:AI9"/>
    <mergeCell ref="AH10:AI10"/>
    <mergeCell ref="AF9:AG9"/>
    <mergeCell ref="AF10:AG10"/>
    <mergeCell ref="X9:Y9"/>
    <mergeCell ref="X10:Y10"/>
    <mergeCell ref="AB9:AC9"/>
    <mergeCell ref="AB10:AC10"/>
    <mergeCell ref="Z9:AA9"/>
    <mergeCell ref="Z10:AA10"/>
    <mergeCell ref="N9:U9"/>
    <mergeCell ref="AD9:AE9"/>
    <mergeCell ref="AD10:AE10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1:U1"/>
    <mergeCell ref="A7:U7"/>
    <mergeCell ref="V10:W10"/>
    <mergeCell ref="V9:W9"/>
    <mergeCell ref="N10:O10"/>
    <mergeCell ref="P10:Q10"/>
    <mergeCell ref="R10:S10"/>
    <mergeCell ref="T10:U10"/>
    <mergeCell ref="A8:U8"/>
    <mergeCell ref="A9:C11"/>
    <mergeCell ref="D9:E9"/>
    <mergeCell ref="J10:K10"/>
    <mergeCell ref="D10:E10"/>
    <mergeCell ref="F10:G10"/>
    <mergeCell ref="H10:I10"/>
    <mergeCell ref="L10:M10"/>
    <mergeCell ref="AP9:AQ9"/>
    <mergeCell ref="AP10:AQ10"/>
    <mergeCell ref="A3:AQ3"/>
    <mergeCell ref="A2:AQ2"/>
    <mergeCell ref="A4:AQ6"/>
    <mergeCell ref="AN9:AO9"/>
    <mergeCell ref="AN10:AO10"/>
    <mergeCell ref="AL9:AM9"/>
    <mergeCell ref="AL10:AM10"/>
    <mergeCell ref="F9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2017-03-23T13:24:40Z</dcterms:created>
  <dcterms:modified xsi:type="dcterms:W3CDTF">2019-11-25T16:05:03Z</dcterms:modified>
</cp:coreProperties>
</file>