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9\ADECUACIÓN\septiembre\cuadro 70\"/>
    </mc:Choice>
  </mc:AlternateContent>
  <bookViews>
    <workbookView xWindow="480" yWindow="15" windowWidth="15120" windowHeight="9285"/>
  </bookViews>
  <sheets>
    <sheet name="Page1_1" sheetId="1" r:id="rId1"/>
  </sheets>
  <externalReferences>
    <externalReference r:id="rId2"/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P25" i="1" l="1"/>
  <c r="Q24" i="1"/>
  <c r="P24" i="1"/>
  <c r="K24" i="1" l="1"/>
  <c r="J25" i="1"/>
</calcChain>
</file>

<file path=xl/sharedStrings.xml><?xml version="1.0" encoding="utf-8"?>
<sst xmlns="http://schemas.openxmlformats.org/spreadsheetml/2006/main" count="52" uniqueCount="31">
  <si>
    <t/>
  </si>
  <si>
    <t>BBP BANK, S.A.</t>
  </si>
  <si>
    <t>226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</si>
  <si>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</si>
  <si>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</si>
  <si>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</si>
  <si>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</si>
  <si>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</si>
  <si>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</si>
  <si>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</si>
  <si>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</si>
  <si>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</si>
  <si>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</si>
  <si>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</si>
  <si>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</si>
  <si>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</si>
  <si>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</si>
  <si>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</si>
  <si>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</si>
  <si>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</si>
  <si>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</si>
  <si>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</si>
  <si>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</si>
  <si>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</si>
  <si>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</si>
  <si>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</si>
  <si>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</si>
  <si>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</si>
  <si>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rgb="FFFF0000"/>
        <rFont val="Arial"/>
        <family val="2"/>
      </rPr>
      <t xml:space="preserve"> (1)</t>
    </r>
  </si>
  <si>
    <t>Cifras preliminares 2019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</si>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</sst>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%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8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/>
    </xf>
    <xf numFmtId="165" fontId="7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1" fillId="0" borderId="0" xfId="0" applyFont="1"/>
    <xf numFmtId="43" fontId="7" fillId="0" borderId="8" xfId="1" applyFont="1" applyBorder="1" applyAlignment="1">
      <alignment horizontal="right" vertical="top"/>
    </xf>
    <xf numFmtId="10" fontId="0" fillId="0" borderId="0" xfId="2" applyNumberFormat="1" applyFont="1"/>
    <xf numFmtId="166" fontId="0" fillId="0" borderId="0" xfId="2" applyNumberFormat="1" applyFont="1"/>
    <xf numFmtId="43" fontId="7" fillId="0" borderId="8" xfId="1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6" fillId="3" borderId="7" xfId="0" applyFont="1" applyFill="1" applyBorder="1" applyAlignment="1">
      <alignment horizontal="center" vertical="top"/>
    </xf>
    <xf numFmtId="0" fontId="0" fillId="3" borderId="6" xfId="0" applyFill="1" applyBorder="1"/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AppData/Local/Microsoft/Windows/INetCache/IE/BDV9XTZE/pp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ppweb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">
          <cell r="C32">
            <v>28.839708390000002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1">
          <cell r="G21">
            <v>28.27354334</v>
          </cell>
        </row>
        <row r="24">
          <cell r="G24">
            <v>0</v>
          </cell>
        </row>
        <row r="27">
          <cell r="G27">
            <v>3.3677800699999998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S19" sqref="S19"/>
    </sheetView>
  </sheetViews>
  <sheetFormatPr baseColWidth="10" defaultColWidth="9.140625" defaultRowHeight="12.75" customHeight="1" x14ac:dyDescent="0.2"/>
  <cols>
    <col min="1" max="1" width="20.5703125" bestFit="1" customWidth="1"/>
    <col min="2" max="7" width="6.7109375" bestFit="1" customWidth="1"/>
    <col min="8" max="8" width="6.140625" bestFit="1" customWidth="1"/>
    <col min="9" max="9" width="5.85546875" bestFit="1" customWidth="1"/>
    <col min="10" max="10" width="6.7109375" bestFit="1" customWidth="1"/>
    <col min="11" max="11" width="5.85546875" bestFit="1" customWidth="1"/>
    <col min="12" max="15" width="6.140625" bestFit="1" customWidth="1"/>
    <col min="16" max="16" width="6.5703125" bestFit="1" customWidth="1"/>
    <col min="17" max="17" width="7.28515625" bestFit="1" customWidth="1"/>
    <col min="18" max="19" width="8" bestFit="1" customWidth="1"/>
  </cols>
  <sheetData>
    <row r="1" spans="1:19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customHeight="1" x14ac:dyDescent="0.2">
      <c r="A3" s="15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8.75" customHeight="1" x14ac:dyDescent="0.2">
      <c r="A4" s="16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8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8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3.5" thickBot="1" x14ac:dyDescent="0.25">
      <c r="A9" s="20" t="s">
        <v>0</v>
      </c>
      <c r="B9" s="23">
        <v>2017</v>
      </c>
      <c r="C9" s="24"/>
      <c r="D9" s="25">
        <v>2018</v>
      </c>
      <c r="E9" s="26"/>
      <c r="F9" s="26"/>
      <c r="G9" s="26"/>
      <c r="H9" s="26"/>
      <c r="I9" s="26"/>
      <c r="J9" s="26"/>
      <c r="K9" s="27"/>
      <c r="L9" s="25" t="s">
        <v>28</v>
      </c>
      <c r="M9" s="26"/>
      <c r="N9" s="26"/>
      <c r="O9" s="26"/>
      <c r="P9" s="26"/>
      <c r="Q9" s="26"/>
      <c r="R9" s="26"/>
      <c r="S9" s="27"/>
    </row>
    <row r="10" spans="1:19" ht="13.5" thickBot="1" x14ac:dyDescent="0.25">
      <c r="A10" s="21"/>
      <c r="B10" s="28" t="s">
        <v>3</v>
      </c>
      <c r="C10" s="24"/>
      <c r="D10" s="28" t="s">
        <v>4</v>
      </c>
      <c r="E10" s="24"/>
      <c r="F10" s="28" t="s">
        <v>5</v>
      </c>
      <c r="G10" s="24"/>
      <c r="H10" s="29" t="s">
        <v>27</v>
      </c>
      <c r="I10" s="30"/>
      <c r="J10" s="28" t="s">
        <v>3</v>
      </c>
      <c r="K10" s="24"/>
      <c r="L10" s="28" t="s">
        <v>4</v>
      </c>
      <c r="M10" s="24"/>
      <c r="N10" s="28" t="s">
        <v>5</v>
      </c>
      <c r="O10" s="24"/>
      <c r="P10" s="28" t="s">
        <v>6</v>
      </c>
      <c r="Q10" s="24"/>
      <c r="R10" s="28" t="s">
        <v>3</v>
      </c>
      <c r="S10" s="24"/>
    </row>
    <row r="11" spans="1:19" ht="13.5" thickBot="1" x14ac:dyDescent="0.25">
      <c r="A11" s="22"/>
      <c r="B11" s="1" t="s">
        <v>7</v>
      </c>
      <c r="C11" s="1" t="s">
        <v>8</v>
      </c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</row>
    <row r="12" spans="1:19" ht="13.5" thickBot="1" x14ac:dyDescent="0.25">
      <c r="A12" s="2" t="s">
        <v>9</v>
      </c>
      <c r="B12" s="3">
        <v>35.630565220000001</v>
      </c>
      <c r="C12" s="3">
        <v>0</v>
      </c>
      <c r="D12" s="3">
        <v>44.007461229999997</v>
      </c>
      <c r="E12" s="3">
        <v>0</v>
      </c>
      <c r="F12" s="3">
        <v>43.006058369999998</v>
      </c>
      <c r="G12" s="3">
        <v>0</v>
      </c>
      <c r="H12" s="3">
        <v>42.075724530000002</v>
      </c>
      <c r="I12" s="3">
        <v>0</v>
      </c>
      <c r="J12" s="3">
        <v>51.132230970000002</v>
      </c>
      <c r="K12" s="3">
        <v>0</v>
      </c>
      <c r="L12" s="3">
        <v>66.898498320000002</v>
      </c>
      <c r="M12" s="3">
        <v>0</v>
      </c>
      <c r="N12" s="3">
        <v>70.534104839999998</v>
      </c>
      <c r="O12" s="3">
        <v>0</v>
      </c>
      <c r="P12" s="3">
        <v>69.620778579999993</v>
      </c>
      <c r="Q12" s="3">
        <v>0</v>
      </c>
    </row>
    <row r="13" spans="1:19" ht="13.5" thickBot="1" x14ac:dyDescent="0.25">
      <c r="A13" s="2" t="s">
        <v>10</v>
      </c>
      <c r="B13" s="3">
        <v>57.755003350000003</v>
      </c>
      <c r="C13" s="3">
        <v>5.7755003299999998</v>
      </c>
      <c r="D13" s="3">
        <v>66.582003200000003</v>
      </c>
      <c r="E13" s="3">
        <v>6.6582003200000006</v>
      </c>
      <c r="F13" s="3">
        <v>57.879833869999999</v>
      </c>
      <c r="G13" s="3">
        <v>5.78798339</v>
      </c>
      <c r="H13" s="3">
        <v>48.51868056</v>
      </c>
      <c r="I13" s="3">
        <v>4.8518680500000002</v>
      </c>
      <c r="J13" s="3">
        <v>29.22921023</v>
      </c>
      <c r="K13" s="3">
        <v>2.92292102</v>
      </c>
      <c r="L13" s="3">
        <v>43.505637440000001</v>
      </c>
      <c r="M13" s="3">
        <v>4.3505637500000001</v>
      </c>
      <c r="N13" s="3">
        <v>37.322124299999999</v>
      </c>
      <c r="O13" s="3">
        <v>3.7322124300000001</v>
      </c>
      <c r="P13" s="3">
        <v>35.66140412</v>
      </c>
      <c r="Q13" s="3">
        <v>3.56614042</v>
      </c>
    </row>
    <row r="14" spans="1:19" ht="13.5" thickBot="1" x14ac:dyDescent="0.25">
      <c r="A14" s="2" t="s">
        <v>11</v>
      </c>
      <c r="B14" s="3">
        <v>4.5182982799999989</v>
      </c>
      <c r="C14" s="3">
        <v>0.90365966000000009</v>
      </c>
      <c r="D14" s="3">
        <v>3.02128744</v>
      </c>
      <c r="E14" s="3">
        <v>0.60425748999999995</v>
      </c>
      <c r="F14" s="3">
        <v>2.9989300499999998</v>
      </c>
      <c r="G14" s="3">
        <v>0.59978600999999998</v>
      </c>
      <c r="H14" s="3">
        <v>3.0053929500000001</v>
      </c>
      <c r="I14" s="3">
        <v>0.60107858999999997</v>
      </c>
      <c r="J14" s="3">
        <v>3.0060546299999999</v>
      </c>
      <c r="K14" s="3">
        <v>0.60121092000000009</v>
      </c>
      <c r="L14" s="3">
        <v>1.0061824399999999</v>
      </c>
      <c r="M14" s="3">
        <v>0.20123648000000002</v>
      </c>
      <c r="N14" s="3">
        <v>1.0105857499999999</v>
      </c>
      <c r="O14" s="3">
        <v>0.20211715</v>
      </c>
      <c r="P14" s="3">
        <v>1.01255406</v>
      </c>
      <c r="Q14" s="3">
        <v>0.20251080999999999</v>
      </c>
    </row>
    <row r="15" spans="1:19" ht="13.5" thickBot="1" x14ac:dyDescent="0.25">
      <c r="A15" s="2" t="s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9" ht="13.5" thickBot="1" x14ac:dyDescent="0.25">
      <c r="A16" s="2" t="s">
        <v>13</v>
      </c>
      <c r="B16" s="3">
        <v>26.318959079999999</v>
      </c>
      <c r="C16" s="3">
        <v>13.159479540000001</v>
      </c>
      <c r="D16" s="3">
        <v>21.32433181</v>
      </c>
      <c r="E16" s="3">
        <v>10.6621659</v>
      </c>
      <c r="F16" s="3">
        <v>20.926880799999999</v>
      </c>
      <c r="G16" s="3">
        <v>10.4634404</v>
      </c>
      <c r="H16" s="3">
        <v>18.372703240000003</v>
      </c>
      <c r="I16" s="3">
        <v>9.1863516099999991</v>
      </c>
      <c r="J16" s="3">
        <v>20.945859850000002</v>
      </c>
      <c r="K16" s="3">
        <v>10.47292992</v>
      </c>
      <c r="L16" s="3">
        <v>15.825968080000003</v>
      </c>
      <c r="M16" s="3">
        <v>7.9129840400000013</v>
      </c>
      <c r="N16" s="3">
        <v>11.114252459999999</v>
      </c>
      <c r="O16" s="3">
        <v>5.5571262400000005</v>
      </c>
      <c r="P16" s="3">
        <v>11.067417769999999</v>
      </c>
      <c r="Q16" s="3">
        <v>5.5337088899999998</v>
      </c>
    </row>
    <row r="17" spans="1:26" ht="13.5" thickBot="1" x14ac:dyDescent="0.25">
      <c r="A17" s="2" t="s">
        <v>14</v>
      </c>
      <c r="B17" s="3">
        <v>159.67401252000002</v>
      </c>
      <c r="C17" s="3">
        <v>159.67401252000002</v>
      </c>
      <c r="D17" s="3">
        <v>157.48267115000002</v>
      </c>
      <c r="E17" s="3">
        <v>157.48267115000002</v>
      </c>
      <c r="F17" s="3">
        <v>158.30347881999998</v>
      </c>
      <c r="G17" s="3">
        <v>158.30347881999998</v>
      </c>
      <c r="H17" s="3">
        <v>159.31875306999999</v>
      </c>
      <c r="I17" s="3">
        <v>159.31875306999999</v>
      </c>
      <c r="J17" s="3">
        <v>161.11567830999999</v>
      </c>
      <c r="K17" s="3">
        <v>161.11567830999999</v>
      </c>
      <c r="L17" s="3">
        <v>144.86547490999999</v>
      </c>
      <c r="M17" s="3">
        <v>144.86547490999999</v>
      </c>
      <c r="N17" s="3">
        <v>162.17637411000001</v>
      </c>
      <c r="O17" s="3">
        <v>162.17637411000001</v>
      </c>
      <c r="P17" s="3">
        <v>164.46715030999999</v>
      </c>
      <c r="Q17" s="3">
        <v>164.46715030999999</v>
      </c>
    </row>
    <row r="18" spans="1:26" ht="13.5" thickBot="1" x14ac:dyDescent="0.25">
      <c r="A18" s="2" t="s">
        <v>15</v>
      </c>
      <c r="B18" s="3">
        <v>2.76781028</v>
      </c>
      <c r="C18" s="3">
        <v>3.4597628500000002</v>
      </c>
      <c r="D18" s="3">
        <v>2.8055375800000002</v>
      </c>
      <c r="E18" s="3">
        <v>3.5069219700000001</v>
      </c>
      <c r="F18" s="3">
        <v>4.3121355899999996</v>
      </c>
      <c r="G18" s="3">
        <v>5.3901694899999999</v>
      </c>
      <c r="H18" s="3">
        <v>2.48856419</v>
      </c>
      <c r="I18" s="3">
        <v>3.1107052400000001</v>
      </c>
      <c r="J18" s="3">
        <v>4.1156797799999998</v>
      </c>
      <c r="K18" s="3">
        <v>5.1445997300000004</v>
      </c>
      <c r="L18" s="3">
        <v>4.6898335299999996</v>
      </c>
      <c r="M18" s="3">
        <v>5.8622919199999997</v>
      </c>
      <c r="N18" s="3">
        <v>3.8739592099999998</v>
      </c>
      <c r="O18" s="3">
        <v>4.8424490100000002</v>
      </c>
      <c r="P18" s="3">
        <v>4.1207308999999999</v>
      </c>
      <c r="Q18" s="3">
        <v>5.1509136399999997</v>
      </c>
    </row>
    <row r="19" spans="1:26" ht="13.5" thickBot="1" x14ac:dyDescent="0.25">
      <c r="A19" s="2" t="s">
        <v>21</v>
      </c>
      <c r="B19" s="3">
        <v>1.0110559999999999E-2</v>
      </c>
      <c r="C19" s="3">
        <v>1.516584E-2</v>
      </c>
      <c r="D19" s="3">
        <v>3.1985840000000001E-2</v>
      </c>
      <c r="E19" s="3">
        <v>4.7978760000000002E-2</v>
      </c>
      <c r="F19" s="3">
        <v>4.0928260000000001E-2</v>
      </c>
      <c r="G19" s="3">
        <v>6.1392389999999998E-2</v>
      </c>
      <c r="H19" s="3">
        <v>5.354018E-2</v>
      </c>
      <c r="I19" s="3">
        <v>8.0310259999999994E-2</v>
      </c>
      <c r="J19" s="3">
        <v>5.151497E-2</v>
      </c>
      <c r="K19" s="3">
        <v>7.7272449999999993E-2</v>
      </c>
      <c r="L19" s="3">
        <v>3.7414339999999997E-2</v>
      </c>
      <c r="M19" s="3">
        <v>5.6121519999999994E-2</v>
      </c>
      <c r="N19" s="3">
        <v>2.81391E-2</v>
      </c>
      <c r="O19" s="3">
        <v>4.2208639999999999E-2</v>
      </c>
      <c r="P19" s="3">
        <v>1.1672510000000001E-2</v>
      </c>
      <c r="Q19" s="3">
        <v>1.7508759999999998E-2</v>
      </c>
    </row>
    <row r="20" spans="1:26" ht="13.5" thickBot="1" x14ac:dyDescent="0.25">
      <c r="A20" s="2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26" ht="13.5" thickBot="1" x14ac:dyDescent="0.25">
      <c r="A21" s="2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26" ht="13.5" thickBot="1" x14ac:dyDescent="0.25">
      <c r="A22" s="2" t="s">
        <v>16</v>
      </c>
      <c r="B22" s="3">
        <v>286.67475928999994</v>
      </c>
      <c r="C22" s="3">
        <v>182.98758074</v>
      </c>
      <c r="D22" s="3">
        <v>295.25527825</v>
      </c>
      <c r="E22" s="3">
        <v>178.96219558999999</v>
      </c>
      <c r="F22" s="3">
        <v>287.46824576</v>
      </c>
      <c r="G22" s="3">
        <v>180.60625049999999</v>
      </c>
      <c r="H22" s="3">
        <v>272.27209185999999</v>
      </c>
      <c r="I22" s="3">
        <v>177.14906682</v>
      </c>
      <c r="J22" s="3">
        <v>267.78926741999999</v>
      </c>
      <c r="K22" s="3">
        <v>180.33461234999999</v>
      </c>
      <c r="L22" s="3">
        <v>274.91189501999997</v>
      </c>
      <c r="M22" s="3">
        <v>163.24867262000001</v>
      </c>
      <c r="N22" s="3">
        <v>286.05953976999996</v>
      </c>
      <c r="O22" s="3">
        <v>176.55248758000002</v>
      </c>
      <c r="P22" s="3">
        <v>285.96170825000002</v>
      </c>
      <c r="Q22" s="3">
        <v>178.93793283000002</v>
      </c>
    </row>
    <row r="23" spans="1:26" ht="13.5" thickBot="1" x14ac:dyDescent="0.25">
      <c r="A23" s="2" t="s">
        <v>17</v>
      </c>
      <c r="B23" s="3">
        <v>-8.3749909999999997E-2</v>
      </c>
      <c r="C23" s="3">
        <v>0</v>
      </c>
      <c r="D23" s="3">
        <v>-0.60061494999999998</v>
      </c>
      <c r="E23" s="3">
        <v>0</v>
      </c>
      <c r="F23" s="3">
        <v>-0.87402229000000009</v>
      </c>
      <c r="G23" s="3">
        <v>0</v>
      </c>
      <c r="H23" s="3">
        <v>-1.5612668600000001</v>
      </c>
      <c r="I23" s="3">
        <v>0</v>
      </c>
      <c r="J23" s="3">
        <v>-1.8069613200000001</v>
      </c>
      <c r="K23" s="3">
        <v>0</v>
      </c>
      <c r="L23" s="3">
        <v>-1.91711404</v>
      </c>
      <c r="M23" s="3">
        <v>0</v>
      </c>
      <c r="N23" s="3">
        <v>-1.9268668600000001</v>
      </c>
      <c r="O23" s="3">
        <v>0</v>
      </c>
      <c r="P23" s="3">
        <v>-1.86258265</v>
      </c>
      <c r="Q23" s="3">
        <v>0</v>
      </c>
    </row>
    <row r="24" spans="1:26" ht="13.5" thickBot="1" x14ac:dyDescent="0.25">
      <c r="A24" s="2" t="s">
        <v>18</v>
      </c>
      <c r="B24" s="3">
        <v>286.59100937999995</v>
      </c>
      <c r="C24" s="3">
        <v>182.90383083</v>
      </c>
      <c r="D24" s="3">
        <v>294.65466329999998</v>
      </c>
      <c r="E24" s="3">
        <v>178.36158064</v>
      </c>
      <c r="F24" s="3">
        <v>286.59422346999997</v>
      </c>
      <c r="G24" s="3">
        <v>179.73222820999999</v>
      </c>
      <c r="H24" s="3">
        <v>270.710825</v>
      </c>
      <c r="I24" s="3">
        <v>175.58779996000001</v>
      </c>
      <c r="J24" s="3">
        <v>265.98230609999996</v>
      </c>
      <c r="K24" s="3">
        <f>+K22+J23</f>
        <v>178.52765102999999</v>
      </c>
      <c r="L24" s="3">
        <v>272.99478097999997</v>
      </c>
      <c r="M24" s="3">
        <v>161.33155858000001</v>
      </c>
      <c r="N24" s="3">
        <v>284.13267290999994</v>
      </c>
      <c r="O24" s="3">
        <v>174.62562072000003</v>
      </c>
      <c r="P24" s="3">
        <f>+P22+P23</f>
        <v>284.09912560000004</v>
      </c>
      <c r="Q24" s="3">
        <f>+P23+Q22</f>
        <v>177.07535018000002</v>
      </c>
    </row>
    <row r="25" spans="1:26" ht="13.5" thickBot="1" x14ac:dyDescent="0.25">
      <c r="A25" s="2" t="s">
        <v>19</v>
      </c>
      <c r="B25" s="3">
        <v>468.92442105999999</v>
      </c>
      <c r="C25" s="3">
        <v>0</v>
      </c>
      <c r="D25" s="3">
        <v>27.353781649999998</v>
      </c>
      <c r="E25" s="3">
        <v>0</v>
      </c>
      <c r="F25" s="3">
        <v>27.986255669999998</v>
      </c>
      <c r="G25" s="3">
        <v>0</v>
      </c>
      <c r="H25" s="3">
        <v>28.050060339999998</v>
      </c>
      <c r="I25" s="3">
        <v>0</v>
      </c>
      <c r="J25" s="3">
        <f>+[1]Sheet1!$C$32</f>
        <v>28.839708390000002</v>
      </c>
      <c r="K25" s="3">
        <v>0</v>
      </c>
      <c r="L25" s="3">
        <v>29.696596849999999</v>
      </c>
      <c r="M25" s="3">
        <v>0</v>
      </c>
      <c r="N25" s="3">
        <v>30.609507480000001</v>
      </c>
      <c r="O25" s="3">
        <v>0</v>
      </c>
      <c r="P25" s="3">
        <f>SUM([2]Sheet1!$G$21+[2]Sheet1!$G$24+[2]Sheet1!$G$27)</f>
        <v>31.641323409999998</v>
      </c>
      <c r="Q25" s="3">
        <v>0</v>
      </c>
    </row>
    <row r="26" spans="1:26" ht="13.5" thickBot="1" x14ac:dyDescent="0.25">
      <c r="A26" s="2" t="s">
        <v>20</v>
      </c>
      <c r="B26" s="3">
        <v>0</v>
      </c>
      <c r="C26" s="3">
        <v>14.7487581</v>
      </c>
      <c r="D26" s="3">
        <v>0</v>
      </c>
      <c r="E26" s="3">
        <v>15.336</v>
      </c>
      <c r="F26" s="3">
        <v>0</v>
      </c>
      <c r="G26" s="7">
        <v>15.571</v>
      </c>
      <c r="H26" s="3">
        <v>0</v>
      </c>
      <c r="I26" s="7">
        <v>15.834</v>
      </c>
      <c r="J26" s="3">
        <v>0</v>
      </c>
      <c r="K26" s="7">
        <v>16.149999999999999</v>
      </c>
      <c r="L26" s="3">
        <v>0</v>
      </c>
      <c r="M26" s="10">
        <v>18.41</v>
      </c>
      <c r="N26" s="3">
        <v>0</v>
      </c>
      <c r="O26" s="7">
        <v>17.529</v>
      </c>
      <c r="P26" s="3">
        <v>0</v>
      </c>
      <c r="Q26" s="7">
        <v>17.87</v>
      </c>
    </row>
    <row r="27" spans="1:26" ht="12.75" customHeight="1" x14ac:dyDescent="0.2">
      <c r="O27" s="8"/>
      <c r="P27" s="9"/>
    </row>
    <row r="28" spans="1:26" ht="12.75" customHeight="1" x14ac:dyDescent="0.2">
      <c r="A28" s="5" t="s">
        <v>24</v>
      </c>
      <c r="B28" s="5" t="s">
        <v>29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6" ht="12.75" customHeight="1" x14ac:dyDescent="0.2">
      <c r="A29" s="5" t="s">
        <v>25</v>
      </c>
      <c r="B29" s="17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</sheetData>
  <mergeCells count="20">
    <mergeCell ref="B29:Z29"/>
    <mergeCell ref="A8:S8"/>
    <mergeCell ref="A9:A11"/>
    <mergeCell ref="B9:C9"/>
    <mergeCell ref="D9:K9"/>
    <mergeCell ref="L9: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A1:S1"/>
    <mergeCell ref="A2:S2"/>
    <mergeCell ref="A3:S3"/>
    <mergeCell ref="A4:S6"/>
    <mergeCell ref="A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2017-12-05T14:26:59Z</dcterms:created>
  <dcterms:modified xsi:type="dcterms:W3CDTF">2019-11-26T14:40:20Z</dcterms:modified>
</cp:coreProperties>
</file>