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210" yWindow="480" windowWidth="1480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O24" i="1" l="1"/>
</calcChain>
</file>

<file path=xl/sharedStrings.xml><?xml version="1.0" encoding="utf-8"?>
<sst xmlns="http://schemas.openxmlformats.org/spreadsheetml/2006/main" count="54" uniqueCount="32">
  <si>
    <t/>
  </si>
  <si>
    <t>BANCO AZTECA (PANAMÁ) S.A.</t>
  </si>
  <si>
    <t>186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</si>
  <si>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</si>
  <si>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</si>
  <si>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</si>
  <si>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</si>
  <si>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</si>
  <si>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</si>
  <si>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</si>
  <si>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</si>
  <si>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</si>
  <si>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</si>
  <si>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</si>
  <si>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</si>
  <si>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</si>
  <si>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..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</si>
  <si>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</si>
  <si>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</si>
  <si>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</si>
  <si>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</si>
  <si>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</si>
  <si>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</si>
  <si>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</si>
  <si>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</si>
  <si>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Notas: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</si>
  <si>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</si>
  <si>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</si>
  <si>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</si>
  <si>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categoría.</t>
  </si>
  <si>
    <t>Cifras preliminares 2019.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</si>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</sst>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FFFF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" fillId="11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49" fontId="4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67" fontId="4" fillId="0" borderId="10" xfId="0" applyNumberFormat="1" applyFont="1" applyBorder="1" applyAlignment="1">
      <alignment horizontal="right" vertical="top"/>
    </xf>
    <xf numFmtId="166" fontId="4" fillId="0" borderId="10" xfId="0" applyNumberFormat="1" applyFont="1" applyBorder="1" applyAlignment="1">
      <alignment horizontal="right" vertical="top"/>
    </xf>
    <xf numFmtId="166" fontId="4" fillId="0" borderId="10" xfId="44" applyNumberFormat="1" applyFont="1" applyBorder="1" applyAlignment="1">
      <alignment horizontal="right" vertical="top"/>
    </xf>
    <xf numFmtId="167" fontId="4" fillId="0" borderId="10" xfId="44" applyNumberFormat="1" applyFont="1" applyBorder="1" applyAlignment="1">
      <alignment horizontal="right" vertical="top"/>
    </xf>
    <xf numFmtId="167" fontId="4" fillId="4" borderId="10" xfId="0" applyNumberFormat="1" applyFont="1" applyFill="1" applyBorder="1" applyAlignment="1">
      <alignment horizontal="right" vertical="center" wrapText="1"/>
    </xf>
    <xf numFmtId="164" fontId="4" fillId="0" borderId="10" xfId="43" applyFont="1" applyBorder="1" applyAlignment="1">
      <alignment horizontal="right" vertical="top"/>
    </xf>
    <xf numFmtId="43" fontId="4" fillId="0" borderId="10" xfId="47" applyFont="1" applyBorder="1" applyAlignment="1">
      <alignment horizontal="right" vertical="top"/>
    </xf>
    <xf numFmtId="167" fontId="4" fillId="0" borderId="10" xfId="0" applyNumberFormat="1" applyFont="1" applyFill="1" applyBorder="1" applyAlignment="1">
      <alignment horizontal="right" vertical="center" wrapText="1"/>
    </xf>
    <xf numFmtId="4" fontId="4" fillId="0" borderId="10" xfId="0" applyNumberFormat="1" applyFont="1" applyBorder="1"/>
    <xf numFmtId="0" fontId="4" fillId="0" borderId="10" xfId="0" applyFont="1" applyBorder="1"/>
    <xf numFmtId="166" fontId="4" fillId="0" borderId="10" xfId="44" applyNumberFormat="1" applyFont="1" applyFill="1" applyBorder="1" applyAlignment="1">
      <alignment horizontal="right" vertical="top"/>
    </xf>
    <xf numFmtId="2" fontId="4" fillId="0" borderId="10" xfId="0" applyNumberFormat="1" applyFont="1" applyBorder="1"/>
    <xf numFmtId="2" fontId="4" fillId="0" borderId="10" xfId="43" applyNumberFormat="1" applyFont="1" applyBorder="1" applyAlignment="1">
      <alignment horizontal="right" vertical="top"/>
    </xf>
    <xf numFmtId="2" fontId="4" fillId="0" borderId="10" xfId="1" applyNumberFormat="1" applyFont="1" applyFill="1" applyBorder="1" applyAlignment="1">
      <alignment horizontal="right" vertical="top"/>
    </xf>
    <xf numFmtId="167" fontId="4" fillId="0" borderId="11" xfId="0" applyNumberFormat="1" applyFont="1" applyBorder="1" applyAlignment="1">
      <alignment horizontal="right" vertical="top"/>
    </xf>
    <xf numFmtId="166" fontId="4" fillId="0" borderId="11" xfId="0" applyNumberFormat="1" applyFont="1" applyBorder="1" applyAlignment="1">
      <alignment horizontal="right" vertical="top"/>
    </xf>
    <xf numFmtId="166" fontId="4" fillId="0" borderId="11" xfId="44" applyNumberFormat="1" applyFont="1" applyBorder="1" applyAlignment="1">
      <alignment horizontal="right" vertical="top"/>
    </xf>
    <xf numFmtId="167" fontId="4" fillId="0" borderId="11" xfId="44" applyNumberFormat="1" applyFont="1" applyBorder="1" applyAlignment="1">
      <alignment horizontal="right" vertical="top"/>
    </xf>
    <xf numFmtId="0" fontId="4" fillId="3" borderId="10" xfId="44" applyFont="1" applyFill="1" applyBorder="1" applyAlignment="1">
      <alignment horizontal="center" vertical="top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3" borderId="10" xfId="0" applyFont="1" applyFill="1" applyBorder="1" applyAlignment="1">
      <alignment vertical="top"/>
    </xf>
    <xf numFmtId="0" fontId="4" fillId="3" borderId="10" xfId="0" applyFont="1" applyFill="1" applyBorder="1"/>
    <xf numFmtId="0" fontId="4" fillId="3" borderId="10" xfId="44" applyFont="1" applyFill="1" applyBorder="1" applyAlignment="1">
      <alignment horizontal="center" vertical="top"/>
    </xf>
    <xf numFmtId="0" fontId="4" fillId="3" borderId="10" xfId="44" applyFont="1" applyFill="1" applyBorder="1"/>
    <xf numFmtId="0" fontId="4" fillId="2" borderId="0" xfId="44" applyFont="1" applyFill="1" applyAlignment="1">
      <alignment horizontal="center" vertical="center"/>
    </xf>
    <xf numFmtId="0" fontId="4" fillId="2" borderId="0" xfId="44" applyFont="1" applyFill="1"/>
    <xf numFmtId="0" fontId="21" fillId="2" borderId="0" xfId="44" applyFont="1" applyFill="1" applyAlignment="1">
      <alignment horizontal="center" vertical="center"/>
    </xf>
    <xf numFmtId="0" fontId="21" fillId="2" borderId="0" xfId="44" applyFont="1" applyFill="1" applyAlignment="1">
      <alignment horizontal="center" vertical="center" wrapText="1"/>
    </xf>
    <xf numFmtId="0" fontId="4" fillId="0" borderId="0" xfId="44" applyFont="1"/>
    <xf numFmtId="0" fontId="21" fillId="0" borderId="0" xfId="44" applyFont="1" applyBorder="1" applyAlignment="1">
      <alignment vertical="center"/>
    </xf>
    <xf numFmtId="0" fontId="4" fillId="0" borderId="0" xfId="44" applyFont="1" applyBorder="1"/>
    <xf numFmtId="0" fontId="3" fillId="0" borderId="10" xfId="44" applyFont="1" applyBorder="1" applyAlignment="1">
      <alignment horizontal="center" vertical="top"/>
    </xf>
    <xf numFmtId="0" fontId="4" fillId="0" borderId="10" xfId="44" applyFont="1" applyBorder="1"/>
    <xf numFmtId="167" fontId="4" fillId="0" borderId="10" xfId="0" applyNumberFormat="1" applyFont="1" applyBorder="1"/>
  </cellXfs>
  <cellStyles count="48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7" builtinId="3"/>
    <cellStyle name="Millares 2" xfId="46"/>
    <cellStyle name="Millares 3" xfId="43"/>
    <cellStyle name="Neutral" xfId="9" builtinId="28" customBuiltin="1"/>
    <cellStyle name="Normal" xfId="0" builtinId="0"/>
    <cellStyle name="Normal 2" xfId="44"/>
    <cellStyle name="Notas" xfId="16" builtinId="10" customBuiltin="1"/>
    <cellStyle name="Porcentaje" xfId="1" builtinId="5"/>
    <cellStyle name="Porcentaje 2" xfId="4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M20" sqref="M20"/>
    </sheetView>
  </sheetViews>
  <sheetFormatPr baseColWidth="10" defaultColWidth="9.140625" defaultRowHeight="12.75" customHeight="1" x14ac:dyDescent="0.15"/>
  <cols>
    <col min="1" max="1" width="7.28515625" style="1" bestFit="1" customWidth="1"/>
    <col min="2" max="3" width="7.140625" style="1" bestFit="1" customWidth="1"/>
    <col min="4" max="4" width="6.7109375" style="1" customWidth="1"/>
    <col min="5" max="5" width="7.140625" style="1" customWidth="1"/>
    <col min="6" max="6" width="6.7109375" style="1" customWidth="1"/>
    <col min="7" max="7" width="5.5703125" style="1" customWidth="1"/>
    <col min="8" max="8" width="6.7109375" style="1" customWidth="1"/>
    <col min="9" max="9" width="7.140625" style="1" customWidth="1"/>
    <col min="10" max="12" width="6.7109375" style="1" customWidth="1"/>
    <col min="13" max="13" width="6.85546875" style="1" customWidth="1"/>
    <col min="14" max="14" width="7.28515625" style="1" customWidth="1"/>
    <col min="15" max="15" width="6.5703125" style="1" customWidth="1"/>
    <col min="16" max="17" width="8.42578125" style="1" customWidth="1"/>
    <col min="18" max="18" width="6.7109375" style="1" bestFit="1" customWidth="1"/>
    <col min="19" max="19" width="8.140625" style="1" customWidth="1"/>
    <col min="20" max="20" width="5.140625" style="1" customWidth="1"/>
    <col min="21" max="21" width="5.5703125" style="1" bestFit="1" customWidth="1"/>
    <col min="22" max="16384" width="9.140625" style="1"/>
  </cols>
  <sheetData>
    <row r="1" spans="1:21" ht="10.5" x14ac:dyDescent="0.15">
      <c r="A1" s="25">
        <v>43250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10.5" x14ac:dyDescent="0.1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0.5" x14ac:dyDescent="0.15">
      <c r="A3" s="33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5" customHeight="1" x14ac:dyDescent="0.15">
      <c r="A4" s="34" t="s">
        <v>31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10.5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0.5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0.5" x14ac:dyDescent="0.1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10.5" x14ac:dyDescent="0.15">
      <c r="A8" s="36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1" ht="10.5" x14ac:dyDescent="0.15">
      <c r="A9" s="38" t="s">
        <v>0</v>
      </c>
      <c r="B9" s="39"/>
      <c r="C9" s="39"/>
      <c r="D9" s="29">
        <v>2017</v>
      </c>
      <c r="E9" s="30"/>
      <c r="F9" s="29">
        <v>2018</v>
      </c>
      <c r="G9" s="30"/>
      <c r="H9" s="30"/>
      <c r="I9" s="30"/>
      <c r="J9" s="30"/>
      <c r="K9" s="30"/>
      <c r="L9" s="30"/>
      <c r="M9" s="30"/>
      <c r="N9" s="29">
        <v>2019</v>
      </c>
      <c r="O9" s="30"/>
      <c r="P9" s="30"/>
      <c r="Q9" s="30"/>
      <c r="R9" s="30"/>
      <c r="S9" s="30"/>
      <c r="T9" s="30"/>
      <c r="U9" s="30"/>
    </row>
    <row r="10" spans="1:21" ht="10.5" x14ac:dyDescent="0.15">
      <c r="A10" s="39"/>
      <c r="B10" s="39"/>
      <c r="C10" s="39"/>
      <c r="D10" s="29" t="s">
        <v>3</v>
      </c>
      <c r="E10" s="30"/>
      <c r="F10" s="29" t="s">
        <v>4</v>
      </c>
      <c r="G10" s="30"/>
      <c r="H10" s="29" t="s">
        <v>5</v>
      </c>
      <c r="I10" s="30"/>
      <c r="J10" s="29" t="s">
        <v>6</v>
      </c>
      <c r="K10" s="30"/>
      <c r="L10" s="29" t="s">
        <v>3</v>
      </c>
      <c r="M10" s="30"/>
      <c r="N10" s="29" t="s">
        <v>4</v>
      </c>
      <c r="O10" s="30"/>
      <c r="P10" s="29" t="s">
        <v>5</v>
      </c>
      <c r="Q10" s="30"/>
      <c r="R10" s="29" t="s">
        <v>6</v>
      </c>
      <c r="S10" s="30"/>
      <c r="T10" s="29" t="s">
        <v>3</v>
      </c>
      <c r="U10" s="30"/>
    </row>
    <row r="11" spans="1:21" ht="10.5" x14ac:dyDescent="0.15">
      <c r="A11" s="39"/>
      <c r="B11" s="39"/>
      <c r="C11" s="39"/>
      <c r="D11" s="24" t="s">
        <v>7</v>
      </c>
      <c r="E11" s="24" t="s">
        <v>8</v>
      </c>
      <c r="F11" s="24" t="s">
        <v>7</v>
      </c>
      <c r="G11" s="24" t="s">
        <v>8</v>
      </c>
      <c r="H11" s="24" t="s">
        <v>7</v>
      </c>
      <c r="I11" s="24" t="s">
        <v>8</v>
      </c>
      <c r="J11" s="24" t="s">
        <v>7</v>
      </c>
      <c r="K11" s="24" t="s">
        <v>8</v>
      </c>
      <c r="L11" s="24" t="s">
        <v>7</v>
      </c>
      <c r="M11" s="24" t="s">
        <v>8</v>
      </c>
      <c r="N11" s="24" t="s">
        <v>7</v>
      </c>
      <c r="O11" s="24" t="s">
        <v>8</v>
      </c>
      <c r="P11" s="24" t="s">
        <v>7</v>
      </c>
      <c r="Q11" s="24" t="s">
        <v>8</v>
      </c>
      <c r="R11" s="24" t="s">
        <v>7</v>
      </c>
      <c r="S11" s="24" t="s">
        <v>8</v>
      </c>
      <c r="T11" s="24" t="s">
        <v>7</v>
      </c>
      <c r="U11" s="24" t="s">
        <v>8</v>
      </c>
    </row>
    <row r="12" spans="1:21" ht="10.5" x14ac:dyDescent="0.15">
      <c r="A12" s="27" t="s">
        <v>9</v>
      </c>
      <c r="B12" s="28"/>
      <c r="C12" s="28"/>
      <c r="D12" s="20">
        <v>2809727.71</v>
      </c>
      <c r="E12" s="20">
        <v>0</v>
      </c>
      <c r="F12" s="21">
        <v>2.8011197000000001</v>
      </c>
      <c r="G12" s="21">
        <v>0</v>
      </c>
      <c r="H12" s="21">
        <v>1.8525653</v>
      </c>
      <c r="I12" s="21">
        <v>0</v>
      </c>
      <c r="J12" s="22">
        <v>3.3739541499999999</v>
      </c>
      <c r="K12" s="22">
        <v>0</v>
      </c>
      <c r="L12" s="23">
        <v>3783957.49</v>
      </c>
      <c r="M12" s="23">
        <v>0</v>
      </c>
      <c r="N12" s="23">
        <v>4852138.1100000003</v>
      </c>
      <c r="O12" s="23">
        <v>0</v>
      </c>
      <c r="P12" s="23">
        <v>5281143.26</v>
      </c>
      <c r="Q12" s="23">
        <v>0</v>
      </c>
    </row>
    <row r="13" spans="1:21" ht="10.5" x14ac:dyDescent="0.15">
      <c r="A13" s="27" t="s">
        <v>10</v>
      </c>
      <c r="B13" s="28"/>
      <c r="C13" s="28"/>
      <c r="D13" s="6">
        <v>3580838.04</v>
      </c>
      <c r="E13" s="6">
        <v>358083.8</v>
      </c>
      <c r="F13" s="7">
        <v>2.3116499500000001</v>
      </c>
      <c r="G13" s="7">
        <v>0.23116500000000001</v>
      </c>
      <c r="H13" s="7">
        <v>2.67121605</v>
      </c>
      <c r="I13" s="7">
        <v>0.26712161000000001</v>
      </c>
      <c r="J13" s="8">
        <v>2.9730429599999999</v>
      </c>
      <c r="K13" s="8">
        <v>0.29730429999999997</v>
      </c>
      <c r="L13" s="9">
        <v>1537005.37</v>
      </c>
      <c r="M13" s="9">
        <v>153700.54</v>
      </c>
      <c r="N13" s="9">
        <v>2034012.03</v>
      </c>
      <c r="O13" s="9">
        <v>203401.2</v>
      </c>
      <c r="P13" s="9">
        <v>1794760.4</v>
      </c>
      <c r="Q13" s="9">
        <v>179476.04</v>
      </c>
    </row>
    <row r="14" spans="1:21" ht="10.5" x14ac:dyDescent="0.15">
      <c r="A14" s="27" t="s">
        <v>11</v>
      </c>
      <c r="B14" s="28"/>
      <c r="C14" s="28"/>
      <c r="D14" s="6">
        <v>3000062.5</v>
      </c>
      <c r="E14" s="6">
        <v>600012.5</v>
      </c>
      <c r="F14" s="7">
        <v>3.0000833300000003</v>
      </c>
      <c r="G14" s="7">
        <v>0.60001667000000003</v>
      </c>
      <c r="H14" s="7">
        <v>3.5000486099999999</v>
      </c>
      <c r="I14" s="7">
        <v>0.70000971999999995</v>
      </c>
      <c r="J14" s="8">
        <v>2.5000520800000001</v>
      </c>
      <c r="K14" s="8">
        <v>0.50001041999999996</v>
      </c>
      <c r="L14" s="9">
        <v>1000006.94</v>
      </c>
      <c r="M14" s="9">
        <v>200001.39</v>
      </c>
      <c r="N14" s="9">
        <v>300006.25</v>
      </c>
      <c r="O14" s="9">
        <v>60001.25</v>
      </c>
      <c r="P14" s="9">
        <v>1000041.67</v>
      </c>
      <c r="Q14" s="9">
        <v>200008.33</v>
      </c>
    </row>
    <row r="15" spans="1:21" ht="10.5" x14ac:dyDescent="0.15">
      <c r="A15" s="27" t="s">
        <v>12</v>
      </c>
      <c r="B15" s="28"/>
      <c r="C15" s="28"/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8">
        <v>0</v>
      </c>
      <c r="K15" s="8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</row>
    <row r="16" spans="1:21" ht="10.5" x14ac:dyDescent="0.15">
      <c r="A16" s="27" t="s">
        <v>13</v>
      </c>
      <c r="B16" s="28"/>
      <c r="C16" s="28"/>
      <c r="D16" s="10">
        <v>184097.63</v>
      </c>
      <c r="E16" s="10">
        <v>92048.82</v>
      </c>
      <c r="F16" s="7">
        <v>0.44047633000000003</v>
      </c>
      <c r="G16" s="7">
        <v>0.22023817000000001</v>
      </c>
      <c r="H16" s="7">
        <v>0.41922074999999998</v>
      </c>
      <c r="I16" s="7">
        <v>0.20961038000000001</v>
      </c>
      <c r="J16" s="8">
        <v>0.63570612999999998</v>
      </c>
      <c r="K16" s="8">
        <v>0.31785307000000002</v>
      </c>
      <c r="L16" s="9">
        <v>453695.6</v>
      </c>
      <c r="M16" s="9">
        <v>226847.8</v>
      </c>
      <c r="N16" s="9">
        <v>9960.1299999999992</v>
      </c>
      <c r="O16" s="9">
        <v>4980.07</v>
      </c>
      <c r="P16" s="9">
        <v>6934.99</v>
      </c>
      <c r="Q16" s="9">
        <v>3467.5</v>
      </c>
    </row>
    <row r="17" spans="1:18" ht="10.5" x14ac:dyDescent="0.15">
      <c r="A17" s="27" t="s">
        <v>14</v>
      </c>
      <c r="B17" s="28"/>
      <c r="C17" s="28"/>
      <c r="D17" s="10">
        <v>29889855.84</v>
      </c>
      <c r="E17" s="10">
        <v>29889855.84</v>
      </c>
      <c r="F17" s="7">
        <v>28.532204589999999</v>
      </c>
      <c r="G17" s="7">
        <v>28.532204589999999</v>
      </c>
      <c r="H17" s="7">
        <v>29.145482640000001</v>
      </c>
      <c r="I17" s="7">
        <v>29.145482640000001</v>
      </c>
      <c r="J17" s="8">
        <v>28.055966390000002</v>
      </c>
      <c r="K17" s="8">
        <v>28.055966390000002</v>
      </c>
      <c r="L17" s="9">
        <v>29775981.149999999</v>
      </c>
      <c r="M17" s="9">
        <v>29775981.149999999</v>
      </c>
      <c r="N17" s="9">
        <v>27555020.510000002</v>
      </c>
      <c r="O17" s="9">
        <v>27555020.510000002</v>
      </c>
      <c r="P17" s="9">
        <v>27186017.940000001</v>
      </c>
      <c r="Q17" s="9">
        <v>27186017.940000001</v>
      </c>
    </row>
    <row r="18" spans="1:18" ht="10.5" x14ac:dyDescent="0.15">
      <c r="A18" s="27" t="s">
        <v>15</v>
      </c>
      <c r="B18" s="28"/>
      <c r="C18" s="28"/>
      <c r="D18" s="10">
        <v>977254.27</v>
      </c>
      <c r="E18" s="10">
        <v>1221567.8400000001</v>
      </c>
      <c r="F18" s="7">
        <v>0.96779543000000001</v>
      </c>
      <c r="G18" s="7">
        <v>1.2097442899999999</v>
      </c>
      <c r="H18" s="7">
        <v>1.0138454800000001</v>
      </c>
      <c r="I18" s="7">
        <v>1.2673068600000001</v>
      </c>
      <c r="J18" s="8">
        <v>0.89927548000000002</v>
      </c>
      <c r="K18" s="8">
        <v>1.12409435</v>
      </c>
      <c r="L18" s="9">
        <v>774038.16</v>
      </c>
      <c r="M18" s="9">
        <v>967547.7</v>
      </c>
      <c r="N18" s="9">
        <v>816788.9</v>
      </c>
      <c r="O18" s="9">
        <v>1020986.13</v>
      </c>
      <c r="P18" s="9">
        <v>758232.58</v>
      </c>
      <c r="Q18" s="9">
        <v>947790.73</v>
      </c>
    </row>
    <row r="19" spans="1:18" ht="10.5" x14ac:dyDescent="0.15">
      <c r="A19" s="27" t="s">
        <v>17</v>
      </c>
      <c r="B19" s="28"/>
      <c r="C19" s="28"/>
      <c r="D19" s="11">
        <v>0</v>
      </c>
      <c r="E19" s="11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</row>
    <row r="20" spans="1:18" ht="10.5" x14ac:dyDescent="0.15">
      <c r="A20" s="27" t="s">
        <v>18</v>
      </c>
      <c r="B20" s="28"/>
      <c r="C20" s="28"/>
      <c r="D20" s="11">
        <v>0</v>
      </c>
      <c r="E20" s="11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</row>
    <row r="21" spans="1:18" ht="10.5" x14ac:dyDescent="0.15">
      <c r="A21" s="27" t="s">
        <v>19</v>
      </c>
      <c r="B21" s="28"/>
      <c r="C21" s="28"/>
      <c r="D21" s="11">
        <v>0</v>
      </c>
      <c r="E21" s="11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</row>
    <row r="22" spans="1:18" ht="10.5" x14ac:dyDescent="0.15">
      <c r="A22" s="27" t="s">
        <v>20</v>
      </c>
      <c r="B22" s="28"/>
      <c r="C22" s="28"/>
      <c r="D22" s="13">
        <v>40441835.990000002</v>
      </c>
      <c r="E22" s="13">
        <v>32161568.800000001</v>
      </c>
      <c r="F22" s="7">
        <v>38.053329329999997</v>
      </c>
      <c r="G22" s="7">
        <v>30.79336872</v>
      </c>
      <c r="H22" s="7">
        <v>38.602378829999999</v>
      </c>
      <c r="I22" s="7">
        <v>31.589531210000001</v>
      </c>
      <c r="J22" s="8">
        <v>38.437997190000004</v>
      </c>
      <c r="K22" s="8">
        <v>30.295228530000003</v>
      </c>
      <c r="L22" s="9">
        <v>37324684.709999993</v>
      </c>
      <c r="M22" s="9">
        <v>31324078.579999998</v>
      </c>
      <c r="N22" s="9">
        <v>35567925.93</v>
      </c>
      <c r="O22" s="9">
        <v>28844389.16</v>
      </c>
      <c r="P22" s="9">
        <v>36027130.840000004</v>
      </c>
      <c r="Q22" s="9">
        <v>28516760.539999999</v>
      </c>
    </row>
    <row r="23" spans="1:18" ht="10.5" x14ac:dyDescent="0.15">
      <c r="A23" s="27" t="s">
        <v>21</v>
      </c>
      <c r="B23" s="28"/>
      <c r="C23" s="28"/>
      <c r="D23" s="10">
        <v>-340774.78</v>
      </c>
      <c r="E23" s="7">
        <v>0</v>
      </c>
      <c r="F23" s="7">
        <v>-1.2719681200000001</v>
      </c>
      <c r="G23" s="7">
        <v>0</v>
      </c>
      <c r="H23" s="7">
        <v>-1.3282737600000001</v>
      </c>
      <c r="I23" s="7">
        <v>0</v>
      </c>
      <c r="J23" s="8">
        <v>-1.0755363200000001</v>
      </c>
      <c r="K23" s="8">
        <v>0</v>
      </c>
      <c r="L23" s="9">
        <v>-1234600.3</v>
      </c>
      <c r="M23" s="9">
        <v>0</v>
      </c>
      <c r="N23" s="9">
        <v>-1318584.79</v>
      </c>
      <c r="O23" s="9">
        <v>0</v>
      </c>
      <c r="P23" s="9">
        <v>-1331599.9099999999</v>
      </c>
      <c r="Q23" s="9">
        <v>-1331599.9099999999</v>
      </c>
    </row>
    <row r="24" spans="1:18" ht="10.5" x14ac:dyDescent="0.15">
      <c r="A24" s="27" t="s">
        <v>22</v>
      </c>
      <c r="B24" s="28"/>
      <c r="C24" s="28"/>
      <c r="D24" s="6">
        <v>40101061.210000001</v>
      </c>
      <c r="E24" s="6">
        <v>31820794.02</v>
      </c>
      <c r="F24" s="7">
        <v>36.78136121</v>
      </c>
      <c r="G24" s="7">
        <v>29.5214006</v>
      </c>
      <c r="H24" s="7">
        <v>37.274105069999997</v>
      </c>
      <c r="I24" s="7">
        <v>30.261257450000002</v>
      </c>
      <c r="J24" s="8">
        <v>37.362460870000007</v>
      </c>
      <c r="K24" s="8">
        <v>29.219692210000002</v>
      </c>
      <c r="L24" s="8">
        <v>36.090000000000003</v>
      </c>
      <c r="M24" s="8">
        <v>30.09</v>
      </c>
      <c r="N24" s="14">
        <v>34.25</v>
      </c>
      <c r="O24" s="15">
        <f>28.84-1.32</f>
        <v>27.52</v>
      </c>
      <c r="P24" s="40">
        <v>34695530.93</v>
      </c>
      <c r="Q24" s="40">
        <v>27185160.629999999</v>
      </c>
    </row>
    <row r="25" spans="1:18" ht="10.5" x14ac:dyDescent="0.15">
      <c r="A25" s="27" t="s">
        <v>23</v>
      </c>
      <c r="B25" s="28"/>
      <c r="C25" s="28"/>
      <c r="D25" s="6">
        <v>17840604.07</v>
      </c>
      <c r="E25" s="6">
        <v>0</v>
      </c>
      <c r="F25" s="7">
        <v>19.258763429999998</v>
      </c>
      <c r="G25" s="7">
        <v>0</v>
      </c>
      <c r="H25" s="7">
        <v>19.854331509999998</v>
      </c>
      <c r="I25" s="7">
        <v>0</v>
      </c>
      <c r="J25" s="7">
        <v>20.370675689999999</v>
      </c>
      <c r="K25" s="16">
        <v>0</v>
      </c>
      <c r="L25" s="9">
        <v>19288150.609999999</v>
      </c>
      <c r="M25" s="8">
        <v>0</v>
      </c>
      <c r="N25" s="9">
        <v>20180341.960000001</v>
      </c>
      <c r="O25" s="17">
        <v>0</v>
      </c>
      <c r="P25" s="9">
        <v>20519054.469999999</v>
      </c>
      <c r="Q25" s="17">
        <v>0</v>
      </c>
    </row>
    <row r="26" spans="1:18" ht="10.5" x14ac:dyDescent="0.15">
      <c r="A26" s="27" t="s">
        <v>24</v>
      </c>
      <c r="B26" s="28"/>
      <c r="C26" s="28"/>
      <c r="D26" s="7">
        <v>0</v>
      </c>
      <c r="E26" s="11">
        <v>43.75</v>
      </c>
      <c r="F26" s="7">
        <v>0</v>
      </c>
      <c r="G26" s="18">
        <v>65.239999999999995</v>
      </c>
      <c r="H26" s="7">
        <v>0</v>
      </c>
      <c r="I26" s="11">
        <v>65.61</v>
      </c>
      <c r="J26" s="7">
        <v>0</v>
      </c>
      <c r="K26" s="19">
        <v>69.72</v>
      </c>
      <c r="L26" s="8">
        <v>0</v>
      </c>
      <c r="M26" s="8">
        <v>55.1</v>
      </c>
      <c r="N26" s="17">
        <v>0</v>
      </c>
      <c r="O26" s="15">
        <v>75.489999999999995</v>
      </c>
      <c r="P26" s="17">
        <v>0</v>
      </c>
      <c r="Q26" s="15">
        <v>77.69</v>
      </c>
    </row>
    <row r="28" spans="1:18" ht="10.5" x14ac:dyDescent="0.15">
      <c r="A28" s="1" t="s">
        <v>25</v>
      </c>
    </row>
    <row r="29" spans="1:18" ht="10.5" x14ac:dyDescent="0.15">
      <c r="A29" s="2" t="s">
        <v>26</v>
      </c>
      <c r="B29" s="1" t="s">
        <v>30</v>
      </c>
      <c r="Q29" s="3"/>
      <c r="R29" s="3"/>
    </row>
    <row r="30" spans="1:18" ht="10.5" x14ac:dyDescent="0.15">
      <c r="A30" s="2" t="s">
        <v>27</v>
      </c>
      <c r="B30" s="4" t="s">
        <v>28</v>
      </c>
    </row>
    <row r="31" spans="1:18" ht="10.5" x14ac:dyDescent="0.15">
      <c r="A31" s="5" t="s">
        <v>16</v>
      </c>
      <c r="B31" s="1" t="s">
        <v>29</v>
      </c>
    </row>
  </sheetData>
  <mergeCells count="34">
    <mergeCell ref="A18:C18"/>
    <mergeCell ref="A25:C25"/>
    <mergeCell ref="A26:C26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T10:U10"/>
    <mergeCell ref="A1:U1"/>
    <mergeCell ref="A22:C22"/>
    <mergeCell ref="A23:C23"/>
    <mergeCell ref="A24:C24"/>
    <mergeCell ref="A17:C17"/>
    <mergeCell ref="A19:C19"/>
    <mergeCell ref="A20:C20"/>
    <mergeCell ref="A21:C21"/>
    <mergeCell ref="A12:C12"/>
    <mergeCell ref="A13:C13"/>
    <mergeCell ref="A14:C14"/>
    <mergeCell ref="A15:C15"/>
    <mergeCell ref="A16:C16"/>
    <mergeCell ref="N10:O10"/>
    <mergeCell ref="P10:Q10"/>
    <mergeCell ref="R10:S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2019-08-23T19:15:15Z</dcterms:modified>
</cp:coreProperties>
</file>