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2E7CA7E4-26B9-4727-AB7E-ED1FC31266F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6" i="1" l="1"/>
  <c r="C65" i="1" s="1"/>
</calcChain>
</file>

<file path=xl/sharedStrings.xml><?xml version="1.0" encoding="utf-8"?>
<sst xmlns="http://schemas.openxmlformats.org/spreadsheetml/2006/main" count="114" uniqueCount="114">
  <si>
    <t xml:space="preserve">
CENTRO BANCARIO INTERNACIONAL
RANKING DE INVERSIONES DE BANCOS
CONSOLIDADO DE SUBSIDIARIAS
JUNIO 2019
(En Miles de Balboas)</t>
  </si>
  <si>
    <t xml:space="preserve"> </t>
  </si>
  <si>
    <t xml:space="preserve">VALOR </t>
  </si>
  <si>
    <t>1</t>
  </si>
  <si>
    <t xml:space="preserve"> Banco General, S.A.</t>
  </si>
  <si>
    <t>2</t>
  </si>
  <si>
    <t xml:space="preserve"> Banco Nacional de Panamá</t>
  </si>
  <si>
    <t>3</t>
  </si>
  <si>
    <t xml:space="preserve"> BAC International Bank Inc.</t>
  </si>
  <si>
    <t>4</t>
  </si>
  <si>
    <t xml:space="preserve"> Banistmo, S.A.</t>
  </si>
  <si>
    <t>5</t>
  </si>
  <si>
    <t xml:space="preserve"> Global Bank Corporation</t>
  </si>
  <si>
    <t>6</t>
  </si>
  <si>
    <t xml:space="preserve"> Bancolombia (Panamá), S.A.</t>
  </si>
  <si>
    <t>7</t>
  </si>
  <si>
    <t xml:space="preserve"> Multibank, Inc.</t>
  </si>
  <si>
    <t>8</t>
  </si>
  <si>
    <t xml:space="preserve"> Banesco (Panamá), S.A.</t>
  </si>
  <si>
    <t>9</t>
  </si>
  <si>
    <t xml:space="preserve"> Citibank, N.A. Sucursal Panamá</t>
  </si>
  <si>
    <t>10</t>
  </si>
  <si>
    <t xml:space="preserve"> Banco de Occidente (Panamá), S.A.</t>
  </si>
  <si>
    <t>11</t>
  </si>
  <si>
    <t xml:space="preserve"> GTC Bank, Inc.</t>
  </si>
  <si>
    <t>12</t>
  </si>
  <si>
    <t xml:space="preserve"> Metrobank, S.A.</t>
  </si>
  <si>
    <t>13</t>
  </si>
  <si>
    <t xml:space="preserve"> Credicorp Bank, S.A.</t>
  </si>
  <si>
    <t>14</t>
  </si>
  <si>
    <t xml:space="preserve"> Banco Panamá, S.A.</t>
  </si>
  <si>
    <t>15</t>
  </si>
  <si>
    <t xml:space="preserve"> Banco Davivienda (Panamá), S.A.</t>
  </si>
  <si>
    <t>16</t>
  </si>
  <si>
    <t xml:space="preserve"> St. Georges Bank &amp; Company, Inc.</t>
  </si>
  <si>
    <t>17</t>
  </si>
  <si>
    <t xml:space="preserve"> Caja de Ahorros</t>
  </si>
  <si>
    <t>18</t>
  </si>
  <si>
    <t xml:space="preserve"> BHD International Bank (Panamá), S.A.</t>
  </si>
  <si>
    <t>19</t>
  </si>
  <si>
    <t xml:space="preserve"> Banco  Pichincha  Panamá, S. A.</t>
  </si>
  <si>
    <t>20</t>
  </si>
  <si>
    <t xml:space="preserve"> BPR BANK, S.A.</t>
  </si>
  <si>
    <t>21</t>
  </si>
  <si>
    <t xml:space="preserve"> Banco de Bogotá, S.A.</t>
  </si>
  <si>
    <t>22</t>
  </si>
  <si>
    <t xml:space="preserve"> MMG Bank Corporation</t>
  </si>
  <si>
    <t>23</t>
  </si>
  <si>
    <t xml:space="preserve"> Banco Aliado, S.A.</t>
  </si>
  <si>
    <t>24</t>
  </si>
  <si>
    <t xml:space="preserve"> Bank of China Limited</t>
  </si>
  <si>
    <t>25</t>
  </si>
  <si>
    <t xml:space="preserve"> Capital Bank, Inc.</t>
  </si>
  <si>
    <t>26</t>
  </si>
  <si>
    <t xml:space="preserve"> Banco Lafise Panamá, S.A.</t>
  </si>
  <si>
    <t>27</t>
  </si>
  <si>
    <t xml:space="preserve"> Banco Prival, S.A.</t>
  </si>
  <si>
    <t>28</t>
  </si>
  <si>
    <t xml:space="preserve"> Mercantil Banco, S. A.</t>
  </si>
  <si>
    <t>29</t>
  </si>
  <si>
    <t xml:space="preserve"> The Bank Of Nova Scotia</t>
  </si>
  <si>
    <t>30</t>
  </si>
  <si>
    <t xml:space="preserve"> Allbank Corp.</t>
  </si>
  <si>
    <t>31</t>
  </si>
  <si>
    <t xml:space="preserve"> Towerbank International, Inc.</t>
  </si>
  <si>
    <t>32</t>
  </si>
  <si>
    <t xml:space="preserve"> Banco La Hipotecaria, S. A.</t>
  </si>
  <si>
    <t>33</t>
  </si>
  <si>
    <t xml:space="preserve"> Banco Latinoamericano de Comercio Exterior, S.A. (BLADEX)</t>
  </si>
  <si>
    <t>34</t>
  </si>
  <si>
    <t xml:space="preserve"> Helm Bank (Panamá), S.A.</t>
  </si>
  <si>
    <t>35</t>
  </si>
  <si>
    <t xml:space="preserve"> Banco Davivienda Internacional (Panamá), S.A.</t>
  </si>
  <si>
    <t>36</t>
  </si>
  <si>
    <t xml:space="preserve"> Unibank, S.A.</t>
  </si>
  <si>
    <t>37</t>
  </si>
  <si>
    <t xml:space="preserve"> Popular Bank  Ltd., Inc.</t>
  </si>
  <si>
    <t>38</t>
  </si>
  <si>
    <t xml:space="preserve"> Bi-Bank, S.A.</t>
  </si>
  <si>
    <t>39</t>
  </si>
  <si>
    <t xml:space="preserve"> Banisi, S.A.</t>
  </si>
  <si>
    <t>40</t>
  </si>
  <si>
    <t xml:space="preserve"> BCT Bank International, S.A.</t>
  </si>
  <si>
    <t>41</t>
  </si>
  <si>
    <t xml:space="preserve"> Canal Bank S.A.</t>
  </si>
  <si>
    <t>42</t>
  </si>
  <si>
    <t xml:space="preserve"> Banco Delta, S.A.</t>
  </si>
  <si>
    <t>43</t>
  </si>
  <si>
    <t xml:space="preserve"> Banco Internacional de Costa Rica, S.A.</t>
  </si>
  <si>
    <t>44</t>
  </si>
  <si>
    <t xml:space="preserve"> BBP BANK, S.A.</t>
  </si>
  <si>
    <t>45</t>
  </si>
  <si>
    <t xml:space="preserve"> Banco G &amp; T Continental (Panamá), S. A. (BMF)</t>
  </si>
  <si>
    <t>46</t>
  </si>
  <si>
    <t xml:space="preserve"> Banco Ficohsa (Panamá), S. A.</t>
  </si>
  <si>
    <t>47</t>
  </si>
  <si>
    <t xml:space="preserve">  Banco del Pacífico (Panamá), S.A.</t>
  </si>
  <si>
    <t>48</t>
  </si>
  <si>
    <t xml:space="preserve"> Austrobank Overseas (Panamá), S.A.</t>
  </si>
  <si>
    <t>49</t>
  </si>
  <si>
    <t xml:space="preserve"> TAG Bank, S.A.</t>
  </si>
  <si>
    <t>50</t>
  </si>
  <si>
    <t xml:space="preserve"> Atlas Bank (Panamá), S.A.</t>
  </si>
  <si>
    <t>51</t>
  </si>
  <si>
    <t xml:space="preserve"> BAC  Bank, Inc.</t>
  </si>
  <si>
    <t>52</t>
  </si>
  <si>
    <t xml:space="preserve"> International Union Bank, S.A.</t>
  </si>
  <si>
    <t>53</t>
  </si>
  <si>
    <t>Banco de Bogotá, S.A.</t>
  </si>
  <si>
    <t>54</t>
  </si>
  <si>
    <t xml:space="preserve"> KEB Hana Bank</t>
  </si>
  <si>
    <t>55</t>
  </si>
  <si>
    <t xml:space="preserve"> Banco  Credit  Andorra (Panamá), S. A.</t>
  </si>
  <si>
    <t>(*)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</si>
</sst>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165" fontId="4" fillId="0" borderId="5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4" xfId="0" applyFont="1" applyFill="1" applyBorder="1" applyAlignment="1">
      <alignment horizontal="center" vertical="top"/>
    </xf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workbookViewId="0">
      <selection activeCell="I19" sqref="I19"/>
    </sheetView>
  </sheetViews>
  <sheetFormatPr baseColWidth="10" defaultColWidth="9.109375" defaultRowHeight="14.4" x14ac:dyDescent="0.3"/>
  <cols>
    <col min="1" max="1" width="6.109375" bestFit="1" customWidth="1"/>
    <col min="2" max="2" width="50.44140625" bestFit="1" customWidth="1"/>
    <col min="3" max="3" width="19.109375" customWidth="1"/>
  </cols>
  <sheetData>
    <row r="1" spans="1:3" x14ac:dyDescent="0.3">
      <c r="A1" s="5">
        <v>43693</v>
      </c>
      <c r="B1" s="6"/>
      <c r="C1" s="6"/>
    </row>
    <row r="2" spans="1:3" x14ac:dyDescent="0.3">
      <c r="A2" s="7" t="s">
        <v>0</v>
      </c>
      <c r="B2" s="8"/>
      <c r="C2" s="8"/>
    </row>
    <row r="3" spans="1:3" x14ac:dyDescent="0.3">
      <c r="A3" s="8"/>
      <c r="B3" s="8"/>
      <c r="C3" s="8"/>
    </row>
    <row r="4" spans="1:3" x14ac:dyDescent="0.3">
      <c r="A4" s="8"/>
      <c r="B4" s="8"/>
      <c r="C4" s="8"/>
    </row>
    <row r="5" spans="1:3" x14ac:dyDescent="0.3">
      <c r="A5" s="8"/>
      <c r="B5" s="8"/>
      <c r="C5" s="8"/>
    </row>
    <row r="6" spans="1:3" x14ac:dyDescent="0.3">
      <c r="A6" s="8"/>
      <c r="B6" s="8"/>
      <c r="C6" s="8"/>
    </row>
    <row r="7" spans="1:3" ht="18" customHeight="1" x14ac:dyDescent="0.3">
      <c r="A7" s="8"/>
      <c r="B7" s="8"/>
      <c r="C7" s="8"/>
    </row>
    <row r="8" spans="1:3" ht="15" thickBot="1" x14ac:dyDescent="0.35">
      <c r="A8" s="6"/>
      <c r="B8" s="6"/>
      <c r="C8" s="6"/>
    </row>
    <row r="9" spans="1:3" ht="15" thickBot="1" x14ac:dyDescent="0.35">
      <c r="A9" s="9" t="s">
        <v>1</v>
      </c>
      <c r="B9" s="10"/>
      <c r="C9" s="1" t="s">
        <v>2</v>
      </c>
    </row>
    <row r="10" spans="1:3" ht="15" thickBot="1" x14ac:dyDescent="0.35">
      <c r="A10" s="2" t="s">
        <v>3</v>
      </c>
      <c r="B10" s="2" t="s">
        <v>4</v>
      </c>
      <c r="C10" s="3">
        <v>4963100.9479999999</v>
      </c>
    </row>
    <row r="11" spans="1:3" ht="15" thickBot="1" x14ac:dyDescent="0.35">
      <c r="A11" s="2" t="s">
        <v>5</v>
      </c>
      <c r="B11" s="2" t="s">
        <v>6</v>
      </c>
      <c r="C11" s="3">
        <v>2622459.1531500001</v>
      </c>
    </row>
    <row r="12" spans="1:3" ht="15" thickBot="1" x14ac:dyDescent="0.35">
      <c r="A12" s="2" t="s">
        <v>7</v>
      </c>
      <c r="B12" s="2" t="s">
        <v>8</v>
      </c>
      <c r="C12" s="3">
        <v>2050316.96765</v>
      </c>
    </row>
    <row r="13" spans="1:3" ht="15" thickBot="1" x14ac:dyDescent="0.35">
      <c r="A13" s="2" t="s">
        <v>9</v>
      </c>
      <c r="B13" s="2" t="s">
        <v>10</v>
      </c>
      <c r="C13" s="3">
        <v>1097414.8507099999</v>
      </c>
    </row>
    <row r="14" spans="1:3" ht="15" thickBot="1" x14ac:dyDescent="0.35">
      <c r="A14" s="2" t="s">
        <v>11</v>
      </c>
      <c r="B14" s="2" t="s">
        <v>12</v>
      </c>
      <c r="C14" s="3">
        <v>851727.77099999995</v>
      </c>
    </row>
    <row r="15" spans="1:3" ht="15" thickBot="1" x14ac:dyDescent="0.35">
      <c r="A15" s="2" t="s">
        <v>13</v>
      </c>
      <c r="B15" s="2" t="s">
        <v>14</v>
      </c>
      <c r="C15" s="3">
        <v>849792.61511999997</v>
      </c>
    </row>
    <row r="16" spans="1:3" ht="15" thickBot="1" x14ac:dyDescent="0.35">
      <c r="A16" s="2" t="s">
        <v>15</v>
      </c>
      <c r="B16" s="2" t="s">
        <v>16</v>
      </c>
      <c r="C16" s="3">
        <v>686862.82299999997</v>
      </c>
    </row>
    <row r="17" spans="1:3" ht="15" thickBot="1" x14ac:dyDescent="0.35">
      <c r="A17" s="2" t="s">
        <v>17</v>
      </c>
      <c r="B17" s="2" t="s">
        <v>18</v>
      </c>
      <c r="C17" s="3">
        <v>535867.49219999998</v>
      </c>
    </row>
    <row r="18" spans="1:3" ht="15" thickBot="1" x14ac:dyDescent="0.35">
      <c r="A18" s="2" t="s">
        <v>19</v>
      </c>
      <c r="B18" s="2" t="s">
        <v>20</v>
      </c>
      <c r="C18" s="3">
        <v>505072.46970000002</v>
      </c>
    </row>
    <row r="19" spans="1:3" ht="15" thickBot="1" x14ac:dyDescent="0.35">
      <c r="A19" s="2" t="s">
        <v>21</v>
      </c>
      <c r="B19" s="2" t="s">
        <v>22</v>
      </c>
      <c r="C19" s="3">
        <v>369648.39765</v>
      </c>
    </row>
    <row r="20" spans="1:3" ht="15" thickBot="1" x14ac:dyDescent="0.35">
      <c r="A20" s="2" t="s">
        <v>23</v>
      </c>
      <c r="B20" s="2" t="s">
        <v>24</v>
      </c>
      <c r="C20" s="3">
        <v>350914.68601</v>
      </c>
    </row>
    <row r="21" spans="1:3" ht="15" thickBot="1" x14ac:dyDescent="0.35">
      <c r="A21" s="2" t="s">
        <v>25</v>
      </c>
      <c r="B21" s="2" t="s">
        <v>26</v>
      </c>
      <c r="C21" s="3">
        <v>290970.55657999997</v>
      </c>
    </row>
    <row r="22" spans="1:3" ht="15" thickBot="1" x14ac:dyDescent="0.35">
      <c r="A22" s="2" t="s">
        <v>27</v>
      </c>
      <c r="B22" s="2" t="s">
        <v>28</v>
      </c>
      <c r="C22" s="3">
        <v>290124.8235</v>
      </c>
    </row>
    <row r="23" spans="1:3" ht="15" thickBot="1" x14ac:dyDescent="0.35">
      <c r="A23" s="2" t="s">
        <v>29</v>
      </c>
      <c r="B23" s="2" t="s">
        <v>30</v>
      </c>
      <c r="C23" s="3">
        <v>289454.19287000003</v>
      </c>
    </row>
    <row r="24" spans="1:3" ht="15" thickBot="1" x14ac:dyDescent="0.35">
      <c r="A24" s="2" t="s">
        <v>31</v>
      </c>
      <c r="B24" s="2" t="s">
        <v>32</v>
      </c>
      <c r="C24" s="3">
        <v>281846.473153</v>
      </c>
    </row>
    <row r="25" spans="1:3" ht="15" thickBot="1" x14ac:dyDescent="0.35">
      <c r="A25" s="2" t="s">
        <v>33</v>
      </c>
      <c r="B25" s="2" t="s">
        <v>34</v>
      </c>
      <c r="C25" s="3">
        <v>270912.91525000002</v>
      </c>
    </row>
    <row r="26" spans="1:3" ht="15" thickBot="1" x14ac:dyDescent="0.35">
      <c r="A26" s="2" t="s">
        <v>35</v>
      </c>
      <c r="B26" s="2" t="s">
        <v>36</v>
      </c>
      <c r="C26" s="3">
        <v>262366.65194000001</v>
      </c>
    </row>
    <row r="27" spans="1:3" ht="15" thickBot="1" x14ac:dyDescent="0.35">
      <c r="A27" s="2" t="s">
        <v>37</v>
      </c>
      <c r="B27" s="2" t="s">
        <v>38</v>
      </c>
      <c r="C27" s="3">
        <v>250573.25690000001</v>
      </c>
    </row>
    <row r="28" spans="1:3" ht="15" thickBot="1" x14ac:dyDescent="0.35">
      <c r="A28" s="2" t="s">
        <v>39</v>
      </c>
      <c r="B28" s="2" t="s">
        <v>40</v>
      </c>
      <c r="C28" s="3">
        <v>236047.50654999999</v>
      </c>
    </row>
    <row r="29" spans="1:3" ht="15" thickBot="1" x14ac:dyDescent="0.35">
      <c r="A29" s="2" t="s">
        <v>41</v>
      </c>
      <c r="B29" s="2" t="s">
        <v>42</v>
      </c>
      <c r="C29" s="3">
        <v>234423.21327000001</v>
      </c>
    </row>
    <row r="30" spans="1:3" ht="15" thickBot="1" x14ac:dyDescent="0.35">
      <c r="A30" s="2" t="s">
        <v>43</v>
      </c>
      <c r="B30" s="2" t="s">
        <v>44</v>
      </c>
      <c r="C30" s="3">
        <v>206798.63</v>
      </c>
    </row>
    <row r="31" spans="1:3" ht="15" thickBot="1" x14ac:dyDescent="0.35">
      <c r="A31" s="2" t="s">
        <v>45</v>
      </c>
      <c r="B31" s="2" t="s">
        <v>46</v>
      </c>
      <c r="C31" s="3">
        <v>206770.734</v>
      </c>
    </row>
    <row r="32" spans="1:3" ht="15" thickBot="1" x14ac:dyDescent="0.35">
      <c r="A32" s="2" t="s">
        <v>47</v>
      </c>
      <c r="B32" s="2" t="s">
        <v>48</v>
      </c>
      <c r="C32" s="3">
        <v>194951.54201999999</v>
      </c>
    </row>
    <row r="33" spans="1:3" ht="15" thickBot="1" x14ac:dyDescent="0.35">
      <c r="A33" s="2" t="s">
        <v>49</v>
      </c>
      <c r="B33" s="2" t="s">
        <v>50</v>
      </c>
      <c r="C33" s="3">
        <v>181811.20501999999</v>
      </c>
    </row>
    <row r="34" spans="1:3" ht="15" thickBot="1" x14ac:dyDescent="0.35">
      <c r="A34" s="2" t="s">
        <v>51</v>
      </c>
      <c r="B34" s="2" t="s">
        <v>52</v>
      </c>
      <c r="C34" s="3">
        <v>168941.94792999999</v>
      </c>
    </row>
    <row r="35" spans="1:3" ht="15" thickBot="1" x14ac:dyDescent="0.35">
      <c r="A35" s="2" t="s">
        <v>53</v>
      </c>
      <c r="B35" s="2" t="s">
        <v>54</v>
      </c>
      <c r="C35" s="3">
        <v>167739.01134999999</v>
      </c>
    </row>
    <row r="36" spans="1:3" ht="15" thickBot="1" x14ac:dyDescent="0.35">
      <c r="A36" s="2" t="s">
        <v>55</v>
      </c>
      <c r="B36" s="2" t="s">
        <v>56</v>
      </c>
      <c r="C36" s="3">
        <v>146398.45108999999</v>
      </c>
    </row>
    <row r="37" spans="1:3" ht="15" thickBot="1" x14ac:dyDescent="0.35">
      <c r="A37" s="2" t="s">
        <v>57</v>
      </c>
      <c r="B37" s="2" t="s">
        <v>58</v>
      </c>
      <c r="C37" s="3">
        <v>111345.58915</v>
      </c>
    </row>
    <row r="38" spans="1:3" ht="15" thickBot="1" x14ac:dyDescent="0.35">
      <c r="A38" s="2" t="s">
        <v>59</v>
      </c>
      <c r="B38" s="2" t="s">
        <v>60</v>
      </c>
      <c r="C38" s="3">
        <v>108852.62546</v>
      </c>
    </row>
    <row r="39" spans="1:3" ht="15" thickBot="1" x14ac:dyDescent="0.35">
      <c r="A39" s="2" t="s">
        <v>61</v>
      </c>
      <c r="B39" s="2" t="s">
        <v>62</v>
      </c>
      <c r="C39" s="3">
        <v>104097.77378</v>
      </c>
    </row>
    <row r="40" spans="1:3" ht="15" thickBot="1" x14ac:dyDescent="0.35">
      <c r="A40" s="2" t="s">
        <v>63</v>
      </c>
      <c r="B40" s="2" t="s">
        <v>64</v>
      </c>
      <c r="C40" s="3">
        <v>99081.273499999996</v>
      </c>
    </row>
    <row r="41" spans="1:3" ht="15" thickBot="1" x14ac:dyDescent="0.35">
      <c r="A41" s="2" t="s">
        <v>65</v>
      </c>
      <c r="B41" s="2" t="s">
        <v>66</v>
      </c>
      <c r="C41" s="3">
        <v>95313.923209999994</v>
      </c>
    </row>
    <row r="42" spans="1:3" ht="15" thickBot="1" x14ac:dyDescent="0.35">
      <c r="A42" s="2" t="s">
        <v>67</v>
      </c>
      <c r="B42" s="2" t="s">
        <v>68</v>
      </c>
      <c r="C42" s="3">
        <v>94091.512440000006</v>
      </c>
    </row>
    <row r="43" spans="1:3" ht="15" thickBot="1" x14ac:dyDescent="0.35">
      <c r="A43" s="2" t="s">
        <v>69</v>
      </c>
      <c r="B43" s="2" t="s">
        <v>70</v>
      </c>
      <c r="C43" s="3">
        <v>93393.902419999999</v>
      </c>
    </row>
    <row r="44" spans="1:3" ht="15" thickBot="1" x14ac:dyDescent="0.35">
      <c r="A44" s="2" t="s">
        <v>71</v>
      </c>
      <c r="B44" s="2" t="s">
        <v>72</v>
      </c>
      <c r="C44" s="3">
        <v>83648.92654</v>
      </c>
    </row>
    <row r="45" spans="1:3" ht="15" thickBot="1" x14ac:dyDescent="0.35">
      <c r="A45" s="2" t="s">
        <v>73</v>
      </c>
      <c r="B45" s="2" t="s">
        <v>74</v>
      </c>
      <c r="C45" s="3">
        <v>74409.237739999997</v>
      </c>
    </row>
    <row r="46" spans="1:3" ht="15" thickBot="1" x14ac:dyDescent="0.35">
      <c r="A46" s="2" t="s">
        <v>75</v>
      </c>
      <c r="B46" s="2" t="s">
        <v>76</v>
      </c>
      <c r="C46" s="3">
        <v>67027.35699</v>
      </c>
    </row>
    <row r="47" spans="1:3" ht="15" thickBot="1" x14ac:dyDescent="0.35">
      <c r="A47" s="2" t="s">
        <v>77</v>
      </c>
      <c r="B47" s="2" t="s">
        <v>78</v>
      </c>
      <c r="C47" s="3">
        <v>65330.419280000002</v>
      </c>
    </row>
    <row r="48" spans="1:3" ht="15" thickBot="1" x14ac:dyDescent="0.35">
      <c r="A48" s="2" t="s">
        <v>79</v>
      </c>
      <c r="B48" s="2" t="s">
        <v>80</v>
      </c>
      <c r="C48" s="3">
        <v>63385.581819999999</v>
      </c>
    </row>
    <row r="49" spans="1:3" ht="15" thickBot="1" x14ac:dyDescent="0.35">
      <c r="A49" s="2" t="s">
        <v>81</v>
      </c>
      <c r="B49" s="2" t="s">
        <v>82</v>
      </c>
      <c r="C49" s="3">
        <v>58601.811540000002</v>
      </c>
    </row>
    <row r="50" spans="1:3" ht="15" thickBot="1" x14ac:dyDescent="0.35">
      <c r="A50" s="2" t="s">
        <v>83</v>
      </c>
      <c r="B50" s="2" t="s">
        <v>84</v>
      </c>
      <c r="C50" s="3">
        <v>56247.070290000003</v>
      </c>
    </row>
    <row r="51" spans="1:3" ht="15" thickBot="1" x14ac:dyDescent="0.35">
      <c r="A51" s="2" t="s">
        <v>85</v>
      </c>
      <c r="B51" s="2" t="s">
        <v>86</v>
      </c>
      <c r="C51" s="3">
        <v>49411.436029999997</v>
      </c>
    </row>
    <row r="52" spans="1:3" ht="15" thickBot="1" x14ac:dyDescent="0.35">
      <c r="A52" s="2" t="s">
        <v>87</v>
      </c>
      <c r="B52" s="2" t="s">
        <v>88</v>
      </c>
      <c r="C52" s="3">
        <v>41793.735999999997</v>
      </c>
    </row>
    <row r="53" spans="1:3" ht="15" thickBot="1" x14ac:dyDescent="0.35">
      <c r="A53" s="2" t="s">
        <v>89</v>
      </c>
      <c r="B53" s="2" t="s">
        <v>90</v>
      </c>
      <c r="C53" s="3">
        <v>39184.863259999998</v>
      </c>
    </row>
    <row r="54" spans="1:3" ht="15" thickBot="1" x14ac:dyDescent="0.35">
      <c r="A54" s="2" t="s">
        <v>91</v>
      </c>
      <c r="B54" s="2" t="s">
        <v>92</v>
      </c>
      <c r="C54" s="3">
        <v>35168.982980000001</v>
      </c>
    </row>
    <row r="55" spans="1:3" ht="15" thickBot="1" x14ac:dyDescent="0.35">
      <c r="A55" s="2" t="s">
        <v>93</v>
      </c>
      <c r="B55" s="2" t="s">
        <v>94</v>
      </c>
      <c r="C55" s="3">
        <v>34259.492939999996</v>
      </c>
    </row>
    <row r="56" spans="1:3" ht="15" thickBot="1" x14ac:dyDescent="0.35">
      <c r="A56" s="2" t="s">
        <v>95</v>
      </c>
      <c r="B56" s="2" t="s">
        <v>96</v>
      </c>
      <c r="C56" s="3">
        <f>+F48</f>
        <v>0</v>
      </c>
    </row>
    <row r="57" spans="1:3" ht="15" thickBot="1" x14ac:dyDescent="0.35">
      <c r="A57" s="2" t="s">
        <v>97</v>
      </c>
      <c r="B57" s="2" t="s">
        <v>98</v>
      </c>
      <c r="C57" s="3">
        <v>19171.217939999999</v>
      </c>
    </row>
    <row r="58" spans="1:3" ht="15" thickBot="1" x14ac:dyDescent="0.35">
      <c r="A58" s="2" t="s">
        <v>99</v>
      </c>
      <c r="B58" s="2" t="s">
        <v>100</v>
      </c>
      <c r="C58" s="3">
        <v>12937.865100000001</v>
      </c>
    </row>
    <row r="59" spans="1:3" ht="15" thickBot="1" x14ac:dyDescent="0.35">
      <c r="A59" s="2" t="s">
        <v>101</v>
      </c>
      <c r="B59" s="2" t="s">
        <v>102</v>
      </c>
      <c r="C59" s="3">
        <v>5950.8334500000001</v>
      </c>
    </row>
    <row r="60" spans="1:3" ht="15" thickBot="1" x14ac:dyDescent="0.35">
      <c r="A60" s="2" t="s">
        <v>103</v>
      </c>
      <c r="B60" s="2" t="s">
        <v>104</v>
      </c>
      <c r="C60" s="3">
        <v>5480</v>
      </c>
    </row>
    <row r="61" spans="1:3" ht="15" thickBot="1" x14ac:dyDescent="0.35">
      <c r="A61" s="2" t="s">
        <v>105</v>
      </c>
      <c r="B61" s="2" t="s">
        <v>106</v>
      </c>
      <c r="C61" s="3">
        <v>2545.3020099999999</v>
      </c>
    </row>
    <row r="62" spans="1:3" ht="15" thickBot="1" x14ac:dyDescent="0.35">
      <c r="A62" s="2" t="s">
        <v>107</v>
      </c>
      <c r="B62" s="2" t="s">
        <v>108</v>
      </c>
      <c r="C62" s="3">
        <v>2383.5425300000002</v>
      </c>
    </row>
    <row r="63" spans="1:3" ht="15" thickBot="1" x14ac:dyDescent="0.35">
      <c r="A63" s="2" t="s">
        <v>109</v>
      </c>
      <c r="B63" s="2" t="s">
        <v>110</v>
      </c>
      <c r="C63" s="3">
        <v>505.15557000000001</v>
      </c>
    </row>
    <row r="64" spans="1:3" ht="15" thickBot="1" x14ac:dyDescent="0.35">
      <c r="A64" s="2" t="s">
        <v>111</v>
      </c>
      <c r="B64" s="2" t="s">
        <v>112</v>
      </c>
      <c r="C64" s="3">
        <v>41.992229999999999</v>
      </c>
    </row>
    <row r="65" spans="1:3" ht="15" thickBot="1" x14ac:dyDescent="0.35">
      <c r="A65" s="11" t="s">
        <v>113</v>
      </c>
      <c r="B65" s="12"/>
      <c r="C65" s="4">
        <f>SUM(C10:C64)</f>
        <v>19986970.709812995</v>
      </c>
    </row>
  </sheetData>
  <mergeCells count="5">
    <mergeCell ref="A1:C1"/>
    <mergeCell ref="A2:C7"/>
    <mergeCell ref="A8:C8"/>
    <mergeCell ref="A9:B9"/>
    <mergeCell ref="A65:B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2019-11-06T15:19:27Z</dcterms:modified>
</cp:coreProperties>
</file>