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A7A9C389-ABFD-4CF5-81B3-61B7F57A385C}" xr6:coauthVersionLast="36" xr6:coauthVersionMax="36" xr10:uidLastSave="{00000000-0000-0000-0000-000000000000}"/>
  <bookViews>
    <workbookView xWindow="480" yWindow="30" windowWidth="13020" windowHeight="9285" xr2:uid="{00000000-000D-0000-FFFF-FFFF00000000}"/>
  </bookViews>
  <sheets>
    <sheet name="Page1_1" sheetId="1" r:id="rId1"/>
    <sheet name="Hoja1" sheetId="2" r:id="rId2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22" i="1" l="1"/>
  <c r="AC24" i="1" s="1"/>
  <c r="AC26" i="1" s="1"/>
  <c r="AB22" i="1"/>
  <c r="AB24" i="1" s="1"/>
  <c r="AA22" i="1" l="1"/>
  <c r="AA24" i="1" s="1"/>
  <c r="AA26" i="1" s="1"/>
  <c r="Z22" i="1"/>
  <c r="Z24" i="1" s="1"/>
  <c r="Y22" i="1" l="1"/>
  <c r="Y24" i="1" s="1"/>
  <c r="Y26" i="1" s="1"/>
  <c r="X22" i="1"/>
  <c r="X24" i="1" s="1"/>
  <c r="W22" i="1" l="1"/>
  <c r="W24" i="1" s="1"/>
  <c r="W26" i="1" s="1"/>
  <c r="V22" i="1"/>
  <c r="V24" i="1" s="1"/>
  <c r="U22" i="1" l="1"/>
  <c r="U24" i="1" s="1"/>
  <c r="T22" i="1"/>
  <c r="T24" i="1" s="1"/>
  <c r="U26" i="1" l="1"/>
  <c r="S22" i="1"/>
  <c r="R22" i="1"/>
  <c r="R24" i="1" s="1"/>
  <c r="S24" i="1" l="1"/>
  <c r="S26" i="1" s="1"/>
</calcChain>
</file>

<file path=xl/sharedStrings.xml><?xml version="1.0" encoding="utf-8"?>
<sst xmlns="http://schemas.openxmlformats.org/spreadsheetml/2006/main" count="95" uniqueCount="37">
  <si>
    <t/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</si>
  <si>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</si>
  <si>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</si>
  <si>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</si>
  <si>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</si>
  <si>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</si>
  <si>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</si>
  <si>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</si>
  <si>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</si>
  <si>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</si>
  <si>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</si>
  <si>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</si>
  <si>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</si>
  <si>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</si>
  <si>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</si>
  <si>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</si>
  <si>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</si>
  <si>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</si>
  <si>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</si>
  <si>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</si>
  <si>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</si>
  <si>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</si>
  <si>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</si>
  <si>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</si>
  <si>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</si>
  <si>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</si>
  <si>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</si>
  <si>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</si>
  <si>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</si>
  <si>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</si>
  <si>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</si>
  <si>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</si>
  <si>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</si>
  <si>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GNB SUDAMERIS BANK</t>
  </si>
  <si>
    <t>N/D</t>
  </si>
  <si>
    <t>ADECUACION DE CAPITAL
 A 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</si>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</sst>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\ #,###.00,,"/>
  </numFmts>
  <fonts count="8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6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workbookViewId="0">
      <selection activeCell="T20" sqref="T20"/>
    </sheetView>
  </sheetViews>
  <sheetFormatPr baseColWidth="10" defaultColWidth="8.7109375" defaultRowHeight="12.75" customHeight="1" x14ac:dyDescent="0.2"/>
  <cols>
    <col min="1" max="1" width="7.28515625" style="4" customWidth="1"/>
    <col min="2" max="2" width="7.28515625" style="4" bestFit="1" customWidth="1"/>
    <col min="3" max="3" width="12" style="4" customWidth="1"/>
    <col min="4" max="15" width="7.7109375" style="4" hidden="1" customWidth="1"/>
    <col min="16" max="16" width="8.28515625" style="4" hidden="1" customWidth="1"/>
    <col min="17" max="17" width="0.28515625" style="4" hidden="1" customWidth="1"/>
    <col min="18" max="16384" width="8.7109375" style="4"/>
  </cols>
  <sheetData>
    <row r="1" spans="1:29" ht="11.25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29" s="16" customFormat="1" ht="14.25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s="16" customFormat="1" ht="19.5" customHeight="1" x14ac:dyDescent="0.2">
      <c r="A3" s="20" t="s">
        <v>33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s="16" customFormat="1" ht="18.75" customHeight="1" x14ac:dyDescent="0.2">
      <c r="A4" s="21" t="s">
        <v>35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s="16" customFormat="1" ht="18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s="16" customFormat="1" ht="18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ht="12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29" ht="12" thickBot="1" x14ac:dyDescent="0.25">
      <c r="A8" s="26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29" ht="12" thickBot="1" x14ac:dyDescent="0.25">
      <c r="A9" s="28" t="s">
        <v>0</v>
      </c>
      <c r="B9" s="29"/>
      <c r="C9" s="30"/>
      <c r="D9" s="17" t="s">
        <v>2</v>
      </c>
      <c r="E9" s="18"/>
      <c r="F9" s="17" t="s">
        <v>3</v>
      </c>
      <c r="G9" s="23"/>
      <c r="H9" s="23"/>
      <c r="I9" s="23"/>
      <c r="J9" s="23"/>
      <c r="K9" s="23"/>
      <c r="L9" s="23"/>
      <c r="M9" s="18"/>
      <c r="N9" s="17" t="s">
        <v>25</v>
      </c>
      <c r="O9" s="23"/>
      <c r="P9" s="23"/>
      <c r="Q9" s="23"/>
      <c r="R9" s="17">
        <v>2017</v>
      </c>
      <c r="S9" s="18"/>
      <c r="T9" s="17">
        <v>2018</v>
      </c>
      <c r="U9" s="18"/>
      <c r="V9" s="17">
        <v>2018</v>
      </c>
      <c r="W9" s="18"/>
      <c r="X9" s="17">
        <v>2018</v>
      </c>
      <c r="Y9" s="18"/>
      <c r="Z9" s="17">
        <v>2018</v>
      </c>
      <c r="AA9" s="18"/>
      <c r="AB9" s="17">
        <v>2019</v>
      </c>
      <c r="AC9" s="18"/>
    </row>
    <row r="10" spans="1:29" ht="12" thickBot="1" x14ac:dyDescent="0.25">
      <c r="A10" s="31"/>
      <c r="B10" s="25"/>
      <c r="C10" s="32"/>
      <c r="D10" s="17" t="s">
        <v>4</v>
      </c>
      <c r="E10" s="18"/>
      <c r="F10" s="17" t="s">
        <v>5</v>
      </c>
      <c r="G10" s="18"/>
      <c r="H10" s="17" t="s">
        <v>6</v>
      </c>
      <c r="I10" s="18"/>
      <c r="J10" s="17" t="s">
        <v>7</v>
      </c>
      <c r="K10" s="18"/>
      <c r="L10" s="17" t="s">
        <v>4</v>
      </c>
      <c r="M10" s="18"/>
      <c r="N10" s="17" t="s">
        <v>5</v>
      </c>
      <c r="O10" s="18"/>
      <c r="P10" s="17" t="s">
        <v>6</v>
      </c>
      <c r="Q10" s="18"/>
      <c r="R10" s="17" t="s">
        <v>4</v>
      </c>
      <c r="S10" s="18"/>
      <c r="T10" s="17" t="s">
        <v>5</v>
      </c>
      <c r="U10" s="18"/>
      <c r="V10" s="17" t="s">
        <v>6</v>
      </c>
      <c r="W10" s="18"/>
      <c r="X10" s="17" t="s">
        <v>7</v>
      </c>
      <c r="Y10" s="18"/>
      <c r="Z10" s="17" t="s">
        <v>4</v>
      </c>
      <c r="AA10" s="18"/>
      <c r="AB10" s="17" t="s">
        <v>5</v>
      </c>
      <c r="AC10" s="18"/>
    </row>
    <row r="11" spans="1:29" ht="12" thickBot="1" x14ac:dyDescent="0.25">
      <c r="A11" s="33"/>
      <c r="B11" s="34"/>
      <c r="C11" s="35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10" t="s">
        <v>8</v>
      </c>
      <c r="S11" s="10" t="s">
        <v>9</v>
      </c>
      <c r="T11" s="11" t="s">
        <v>8</v>
      </c>
      <c r="U11" s="11" t="s">
        <v>9</v>
      </c>
      <c r="V11" s="12" t="s">
        <v>8</v>
      </c>
      <c r="W11" s="12" t="s">
        <v>9</v>
      </c>
      <c r="X11" s="13" t="s">
        <v>8</v>
      </c>
      <c r="Y11" s="13" t="s">
        <v>9</v>
      </c>
      <c r="Z11" s="14" t="s">
        <v>8</v>
      </c>
      <c r="AA11" s="14" t="s">
        <v>9</v>
      </c>
      <c r="AB11" s="15" t="s">
        <v>8</v>
      </c>
      <c r="AC11" s="15" t="s">
        <v>9</v>
      </c>
    </row>
    <row r="12" spans="1:29" ht="12" thickBot="1" x14ac:dyDescent="0.25">
      <c r="A12" s="22" t="s">
        <v>10</v>
      </c>
      <c r="B12" s="23"/>
      <c r="C12" s="18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/>
      <c r="M12" s="1"/>
      <c r="N12" s="1"/>
      <c r="O12" s="1"/>
      <c r="P12" s="1"/>
      <c r="Q12" s="1"/>
      <c r="R12" s="2">
        <v>240482957.65000001</v>
      </c>
      <c r="S12" s="2">
        <v>0</v>
      </c>
      <c r="T12" s="2">
        <v>229688332.72999999</v>
      </c>
      <c r="U12" s="2">
        <v>0</v>
      </c>
      <c r="V12" s="2">
        <v>269784101.49000001</v>
      </c>
      <c r="W12" s="2">
        <v>0</v>
      </c>
      <c r="X12" s="2">
        <v>307235365.31</v>
      </c>
      <c r="Y12" s="2">
        <v>0</v>
      </c>
      <c r="Z12" s="2">
        <v>322922352.05000001</v>
      </c>
      <c r="AA12" s="2">
        <v>0</v>
      </c>
      <c r="AB12" s="2">
        <v>307542061.99000001</v>
      </c>
      <c r="AC12" s="2">
        <v>0</v>
      </c>
    </row>
    <row r="13" spans="1:29" ht="12" thickBot="1" x14ac:dyDescent="0.25">
      <c r="A13" s="22" t="s">
        <v>11</v>
      </c>
      <c r="B13" s="23"/>
      <c r="C13" s="18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/>
      <c r="M13" s="1"/>
      <c r="N13" s="1"/>
      <c r="O13" s="1"/>
      <c r="P13" s="1"/>
      <c r="Q13" s="1"/>
      <c r="R13" s="2">
        <v>5244594.07</v>
      </c>
      <c r="S13" s="2">
        <v>524459.41</v>
      </c>
      <c r="T13" s="2">
        <v>6099827.1399999997</v>
      </c>
      <c r="U13" s="2">
        <v>609982.71999999997</v>
      </c>
      <c r="V13" s="2">
        <v>4853034.42</v>
      </c>
      <c r="W13" s="2">
        <v>485303.45</v>
      </c>
      <c r="X13" s="2">
        <v>3314354.18</v>
      </c>
      <c r="Y13" s="2">
        <v>331435.42</v>
      </c>
      <c r="Z13" s="2">
        <v>5117305.58</v>
      </c>
      <c r="AA13" s="2">
        <v>511730.55</v>
      </c>
      <c r="AB13" s="2">
        <v>4943144.83</v>
      </c>
      <c r="AC13" s="2">
        <v>494314.48</v>
      </c>
    </row>
    <row r="14" spans="1:29" ht="12" thickBot="1" x14ac:dyDescent="0.25">
      <c r="A14" s="22" t="s">
        <v>12</v>
      </c>
      <c r="B14" s="23"/>
      <c r="C14" s="18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/>
      <c r="M14" s="1"/>
      <c r="N14" s="1"/>
      <c r="O14" s="1"/>
      <c r="P14" s="1"/>
      <c r="Q14" s="1"/>
      <c r="R14" s="2">
        <v>287179966.11000001</v>
      </c>
      <c r="S14" s="2">
        <v>57435993.219999999</v>
      </c>
      <c r="T14" s="2">
        <v>305647816.76999998</v>
      </c>
      <c r="U14" s="2">
        <v>61129563.350000001</v>
      </c>
      <c r="V14" s="2">
        <v>287335901.49000001</v>
      </c>
      <c r="W14" s="2">
        <v>57467180.299999997</v>
      </c>
      <c r="X14" s="2">
        <v>127687518.40000001</v>
      </c>
      <c r="Y14" s="2">
        <v>25537503.68</v>
      </c>
      <c r="Z14" s="2">
        <v>108811209.52</v>
      </c>
      <c r="AA14" s="2">
        <v>21762241.91</v>
      </c>
      <c r="AB14" s="2">
        <v>111135903.16</v>
      </c>
      <c r="AC14" s="2">
        <v>22227180.629999999</v>
      </c>
    </row>
    <row r="15" spans="1:29" ht="12" thickBot="1" x14ac:dyDescent="0.25">
      <c r="A15" s="22" t="s">
        <v>13</v>
      </c>
      <c r="B15" s="23"/>
      <c r="C15" s="18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/>
      <c r="M15" s="1"/>
      <c r="N15" s="1"/>
      <c r="O15" s="1"/>
      <c r="P15" s="1"/>
      <c r="Q15" s="1"/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</row>
    <row r="16" spans="1:29" ht="12" thickBot="1" x14ac:dyDescent="0.25">
      <c r="A16" s="22" t="s">
        <v>14</v>
      </c>
      <c r="B16" s="23"/>
      <c r="C16" s="18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/>
      <c r="M16" s="1"/>
      <c r="N16" s="1"/>
      <c r="O16" s="1"/>
      <c r="P16" s="1"/>
      <c r="Q16" s="1"/>
      <c r="R16" s="2">
        <v>202173395.34999999</v>
      </c>
      <c r="S16" s="2">
        <v>101086697.67</v>
      </c>
      <c r="T16" s="2">
        <v>152307177.41999999</v>
      </c>
      <c r="U16" s="2">
        <v>76153588.709999993</v>
      </c>
      <c r="V16" s="2">
        <v>153119511.02000001</v>
      </c>
      <c r="W16" s="2">
        <v>76559755.510000005</v>
      </c>
      <c r="X16" s="2">
        <v>255284934.72</v>
      </c>
      <c r="Y16" s="2">
        <v>127642467.36</v>
      </c>
      <c r="Z16" s="2">
        <v>256770364.72</v>
      </c>
      <c r="AA16" s="2">
        <v>128385182.36</v>
      </c>
      <c r="AB16" s="2">
        <v>258244895.83000001</v>
      </c>
      <c r="AC16" s="2">
        <v>129122447.92</v>
      </c>
    </row>
    <row r="17" spans="1:29" ht="12" thickBot="1" x14ac:dyDescent="0.25">
      <c r="A17" s="22" t="s">
        <v>15</v>
      </c>
      <c r="B17" s="23"/>
      <c r="C17" s="18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/>
      <c r="M17" s="1"/>
      <c r="N17" s="1"/>
      <c r="O17" s="1"/>
      <c r="P17" s="1"/>
      <c r="Q17" s="1"/>
      <c r="R17" s="2">
        <v>10924.09</v>
      </c>
      <c r="S17" s="2">
        <v>10924.09</v>
      </c>
      <c r="T17" s="2">
        <v>10924.09</v>
      </c>
      <c r="U17" s="2">
        <v>10924.09</v>
      </c>
      <c r="V17" s="2">
        <v>10924.09</v>
      </c>
      <c r="W17" s="2">
        <v>10924.09</v>
      </c>
      <c r="X17" s="2">
        <v>10924.09</v>
      </c>
      <c r="Y17" s="2">
        <v>10924.09</v>
      </c>
      <c r="Z17" s="2">
        <v>10924.09</v>
      </c>
      <c r="AA17" s="2">
        <v>10924.09</v>
      </c>
      <c r="AB17" s="2">
        <v>10924.09</v>
      </c>
      <c r="AC17" s="2">
        <v>10924.09</v>
      </c>
    </row>
    <row r="18" spans="1:29" ht="12" thickBot="1" x14ac:dyDescent="0.25">
      <c r="A18" s="22" t="s">
        <v>16</v>
      </c>
      <c r="B18" s="23"/>
      <c r="C18" s="18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/>
      <c r="M18" s="1"/>
      <c r="N18" s="1"/>
      <c r="O18" s="1"/>
      <c r="P18" s="1"/>
      <c r="Q18" s="1"/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</row>
    <row r="19" spans="1:29" ht="12" thickBot="1" x14ac:dyDescent="0.25">
      <c r="A19" s="22" t="s">
        <v>22</v>
      </c>
      <c r="B19" s="23"/>
      <c r="C19" s="18"/>
      <c r="D19" s="1" t="s">
        <v>26</v>
      </c>
      <c r="E19" s="1" t="s">
        <v>26</v>
      </c>
      <c r="F19" s="1" t="s">
        <v>26</v>
      </c>
      <c r="G19" s="1" t="s">
        <v>26</v>
      </c>
      <c r="H19" s="1" t="s">
        <v>26</v>
      </c>
      <c r="I19" s="1" t="s">
        <v>26</v>
      </c>
      <c r="J19" s="1" t="s">
        <v>26</v>
      </c>
      <c r="K19" s="1" t="s">
        <v>26</v>
      </c>
      <c r="L19" s="1"/>
      <c r="M19" s="1"/>
      <c r="N19" s="1"/>
      <c r="O19" s="1"/>
      <c r="P19" s="1"/>
      <c r="Q19" s="1"/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</row>
    <row r="20" spans="1:29" ht="12" thickBot="1" x14ac:dyDescent="0.25">
      <c r="A20" s="22" t="s">
        <v>23</v>
      </c>
      <c r="B20" s="23"/>
      <c r="C20" s="18"/>
      <c r="D20" s="1" t="s">
        <v>26</v>
      </c>
      <c r="E20" s="1" t="s">
        <v>26</v>
      </c>
      <c r="F20" s="1" t="s">
        <v>26</v>
      </c>
      <c r="G20" s="1" t="s">
        <v>26</v>
      </c>
      <c r="H20" s="1" t="s">
        <v>26</v>
      </c>
      <c r="I20" s="1" t="s">
        <v>26</v>
      </c>
      <c r="J20" s="1" t="s">
        <v>26</v>
      </c>
      <c r="K20" s="1" t="s">
        <v>26</v>
      </c>
      <c r="L20" s="1"/>
      <c r="M20" s="1"/>
      <c r="N20" s="1"/>
      <c r="O20" s="1"/>
      <c r="P20" s="1"/>
      <c r="Q20" s="1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</row>
    <row r="21" spans="1:29" ht="12" thickBot="1" x14ac:dyDescent="0.25">
      <c r="A21" s="22" t="s">
        <v>24</v>
      </c>
      <c r="B21" s="23"/>
      <c r="C21" s="18"/>
      <c r="D21" s="1" t="s">
        <v>26</v>
      </c>
      <c r="E21" s="1" t="s">
        <v>26</v>
      </c>
      <c r="F21" s="1" t="s">
        <v>26</v>
      </c>
      <c r="G21" s="1" t="s">
        <v>26</v>
      </c>
      <c r="H21" s="1" t="s">
        <v>26</v>
      </c>
      <c r="I21" s="1" t="s">
        <v>26</v>
      </c>
      <c r="J21" s="1" t="s">
        <v>26</v>
      </c>
      <c r="K21" s="1" t="s">
        <v>26</v>
      </c>
      <c r="L21" s="1"/>
      <c r="M21" s="1"/>
      <c r="N21" s="1"/>
      <c r="O21" s="1"/>
      <c r="P21" s="1"/>
      <c r="Q21" s="1"/>
      <c r="R21" s="2" t="s">
        <v>34</v>
      </c>
      <c r="S21" s="2" t="s">
        <v>34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</row>
    <row r="22" spans="1:29" ht="12" thickBot="1" x14ac:dyDescent="0.25">
      <c r="A22" s="22" t="s">
        <v>17</v>
      </c>
      <c r="B22" s="23"/>
      <c r="C22" s="18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/>
      <c r="M22" s="1"/>
      <c r="N22" s="1"/>
      <c r="O22" s="1"/>
      <c r="P22" s="1"/>
      <c r="Q22" s="1"/>
      <c r="R22" s="2">
        <f t="shared" ref="R22:S22" si="0">SUM(R12:R21)</f>
        <v>735091837.2700001</v>
      </c>
      <c r="S22" s="2">
        <f t="shared" si="0"/>
        <v>159058074.39000002</v>
      </c>
      <c r="T22" s="2">
        <f t="shared" ref="T22:U22" si="1">SUM(T12:T21)</f>
        <v>693754078.14999998</v>
      </c>
      <c r="U22" s="2">
        <f t="shared" si="1"/>
        <v>137904058.87</v>
      </c>
      <c r="V22" s="2">
        <f t="shared" ref="V22:W22" si="2">SUM(V12:V21)</f>
        <v>715103472.51000011</v>
      </c>
      <c r="W22" s="2">
        <f t="shared" si="2"/>
        <v>134523163.34999999</v>
      </c>
      <c r="X22" s="2">
        <f t="shared" ref="X22:Y22" si="3">SUM(X12:X21)</f>
        <v>693533096.70000005</v>
      </c>
      <c r="Y22" s="2">
        <f t="shared" si="3"/>
        <v>153522330.55000001</v>
      </c>
      <c r="Z22" s="2">
        <f t="shared" ref="Z22:AA22" si="4">SUM(Z12:Z21)</f>
        <v>693632155.96000004</v>
      </c>
      <c r="AA22" s="2">
        <f t="shared" si="4"/>
        <v>150670078.91</v>
      </c>
      <c r="AB22" s="2">
        <f t="shared" ref="AB22:AC22" si="5">SUM(AB12:AB21)</f>
        <v>681876929.9000001</v>
      </c>
      <c r="AC22" s="2">
        <f t="shared" si="5"/>
        <v>151854867.12</v>
      </c>
    </row>
    <row r="23" spans="1:29" ht="12" thickBot="1" x14ac:dyDescent="0.25">
      <c r="A23" s="22" t="s">
        <v>18</v>
      </c>
      <c r="B23" s="23"/>
      <c r="C23" s="18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/>
      <c r="M23" s="1"/>
      <c r="N23" s="1"/>
      <c r="O23" s="1"/>
      <c r="P23" s="1"/>
      <c r="Q23" s="1"/>
      <c r="R23" s="2">
        <v>0</v>
      </c>
      <c r="S23" s="2">
        <v>0</v>
      </c>
      <c r="T23" s="2">
        <v>0</v>
      </c>
      <c r="U23" s="2">
        <v>0</v>
      </c>
      <c r="V23" s="2">
        <v>4067.9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</row>
    <row r="24" spans="1:29" ht="12" thickBot="1" x14ac:dyDescent="0.25">
      <c r="A24" s="22" t="s">
        <v>19</v>
      </c>
      <c r="B24" s="23"/>
      <c r="C24" s="18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/>
      <c r="M24" s="1"/>
      <c r="N24" s="1"/>
      <c r="O24" s="1"/>
      <c r="P24" s="1"/>
      <c r="Q24" s="1"/>
      <c r="R24" s="2">
        <f t="shared" ref="R24:U24" si="6">R22-R23</f>
        <v>735091837.2700001</v>
      </c>
      <c r="S24" s="2">
        <f t="shared" si="6"/>
        <v>159058074.39000002</v>
      </c>
      <c r="T24" s="2">
        <f t="shared" si="6"/>
        <v>693754078.14999998</v>
      </c>
      <c r="U24" s="2">
        <f t="shared" si="6"/>
        <v>137904058.87</v>
      </c>
      <c r="V24" s="2">
        <f t="shared" ref="V24:W24" si="7">V22-V23</f>
        <v>715099404.61000013</v>
      </c>
      <c r="W24" s="2">
        <f t="shared" si="7"/>
        <v>134523163.34999999</v>
      </c>
      <c r="X24" s="2">
        <f t="shared" ref="X24:Y24" si="8">X22-X23</f>
        <v>693533096.70000005</v>
      </c>
      <c r="Y24" s="2">
        <f t="shared" si="8"/>
        <v>153522330.55000001</v>
      </c>
      <c r="Z24" s="2">
        <f t="shared" ref="Z24:AA24" si="9">Z22-Z23</f>
        <v>693632155.96000004</v>
      </c>
      <c r="AA24" s="2">
        <f t="shared" si="9"/>
        <v>150670078.91</v>
      </c>
      <c r="AB24" s="2">
        <f t="shared" ref="AB24:AC24" si="10">AB22-AB23</f>
        <v>681876929.9000001</v>
      </c>
      <c r="AC24" s="2">
        <f t="shared" si="10"/>
        <v>151854867.12</v>
      </c>
    </row>
    <row r="25" spans="1:29" ht="12" thickBot="1" x14ac:dyDescent="0.25">
      <c r="A25" s="22" t="s">
        <v>20</v>
      </c>
      <c r="B25" s="23"/>
      <c r="C25" s="18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/>
      <c r="M25" s="1"/>
      <c r="N25" s="1"/>
      <c r="O25" s="1"/>
      <c r="P25" s="1"/>
      <c r="Q25" s="1"/>
      <c r="R25" s="2">
        <v>43701036.219999999</v>
      </c>
      <c r="S25" s="2">
        <v>0</v>
      </c>
      <c r="T25" s="2">
        <v>40170961.729999997</v>
      </c>
      <c r="U25" s="2">
        <v>0</v>
      </c>
      <c r="V25" s="2">
        <v>42297012.550000004</v>
      </c>
      <c r="W25" s="2">
        <v>0</v>
      </c>
      <c r="X25" s="2">
        <v>36373105.109999999</v>
      </c>
      <c r="Y25" s="2">
        <v>0</v>
      </c>
      <c r="Z25" s="2">
        <v>38165368.520000003</v>
      </c>
      <c r="AA25" s="2">
        <v>0</v>
      </c>
      <c r="AB25" s="2">
        <v>39604309.020000003</v>
      </c>
      <c r="AC25" s="2">
        <v>0</v>
      </c>
    </row>
    <row r="26" spans="1:29" ht="12" thickBot="1" x14ac:dyDescent="0.25">
      <c r="A26" s="22" t="s">
        <v>21</v>
      </c>
      <c r="B26" s="23"/>
      <c r="C26" s="18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/>
      <c r="M26" s="1"/>
      <c r="N26" s="1"/>
      <c r="O26" s="1"/>
      <c r="P26" s="1"/>
      <c r="Q26" s="1"/>
      <c r="R26" s="1">
        <v>0</v>
      </c>
      <c r="S26" s="9">
        <f>R25/S24</f>
        <v>0.27474893297681896</v>
      </c>
      <c r="T26" s="1">
        <v>0</v>
      </c>
      <c r="U26" s="9">
        <f>T25/U24</f>
        <v>0.29129644231768792</v>
      </c>
      <c r="V26" s="1">
        <v>0</v>
      </c>
      <c r="W26" s="9">
        <f>V25/W24</f>
        <v>0.31442178058177522</v>
      </c>
      <c r="X26" s="1">
        <v>0</v>
      </c>
      <c r="Y26" s="9">
        <f>X25/Y24</f>
        <v>0.23692387276620844</v>
      </c>
      <c r="Z26" s="1">
        <v>0</v>
      </c>
      <c r="AA26" s="9">
        <f>Z25/AA24</f>
        <v>0.25330423131189428</v>
      </c>
      <c r="AB26" s="1">
        <v>0</v>
      </c>
      <c r="AC26" s="9">
        <f>AB25/AC24</f>
        <v>0.26080368559213557</v>
      </c>
    </row>
    <row r="28" spans="1:29" ht="12.75" customHeight="1" x14ac:dyDescent="0.2">
      <c r="A28" s="4" t="s">
        <v>32</v>
      </c>
    </row>
    <row r="29" spans="1:29" ht="12.75" customHeight="1" x14ac:dyDescent="0.2">
      <c r="A29" s="6" t="s">
        <v>27</v>
      </c>
      <c r="B29" s="4" t="s">
        <v>36</v>
      </c>
      <c r="Q29" s="3"/>
    </row>
    <row r="30" spans="1:29" ht="12.75" customHeight="1" x14ac:dyDescent="0.2">
      <c r="A30" s="6" t="s">
        <v>28</v>
      </c>
      <c r="B30" s="7" t="s">
        <v>29</v>
      </c>
    </row>
    <row r="31" spans="1:29" ht="12.75" customHeight="1" x14ac:dyDescent="0.2">
      <c r="A31" s="8" t="s">
        <v>30</v>
      </c>
      <c r="B31" s="4" t="s">
        <v>31</v>
      </c>
    </row>
  </sheetData>
  <mergeCells count="44">
    <mergeCell ref="A1:Q1"/>
    <mergeCell ref="A7:Q7"/>
    <mergeCell ref="L10:M10"/>
    <mergeCell ref="N10:O10"/>
    <mergeCell ref="A8:Q8"/>
    <mergeCell ref="A9:C11"/>
    <mergeCell ref="D9:E9"/>
    <mergeCell ref="F9:M9"/>
    <mergeCell ref="N9:Q9"/>
    <mergeCell ref="D10:E10"/>
    <mergeCell ref="J10:K10"/>
    <mergeCell ref="A26:C26"/>
    <mergeCell ref="A17:C17"/>
    <mergeCell ref="A18:C18"/>
    <mergeCell ref="A22:C22"/>
    <mergeCell ref="A23:C23"/>
    <mergeCell ref="A19:C19"/>
    <mergeCell ref="A20:C20"/>
    <mergeCell ref="A21:C21"/>
    <mergeCell ref="A24:C24"/>
    <mergeCell ref="A25:C25"/>
    <mergeCell ref="A16:C16"/>
    <mergeCell ref="A13:C13"/>
    <mergeCell ref="A14:C14"/>
    <mergeCell ref="A15:C15"/>
    <mergeCell ref="P10:Q10"/>
    <mergeCell ref="F10:G10"/>
    <mergeCell ref="H10:I10"/>
    <mergeCell ref="A12:C12"/>
    <mergeCell ref="AB9:AC9"/>
    <mergeCell ref="AB10:AC10"/>
    <mergeCell ref="A2:AC2"/>
    <mergeCell ref="A3:AC3"/>
    <mergeCell ref="A4:AC6"/>
    <mergeCell ref="Z9:AA9"/>
    <mergeCell ref="Z10:AA10"/>
    <mergeCell ref="X9:Y9"/>
    <mergeCell ref="X10:Y10"/>
    <mergeCell ref="V9:W9"/>
    <mergeCell ref="V10:W10"/>
    <mergeCell ref="T9:U9"/>
    <mergeCell ref="T10:U10"/>
    <mergeCell ref="R9:S9"/>
    <mergeCell ref="R10:S10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TERAN, JANINA</cp:lastModifiedBy>
  <dcterms:created xsi:type="dcterms:W3CDTF">2017-03-23T13:23:54Z</dcterms:created>
  <dcterms:modified xsi:type="dcterms:W3CDTF">2019-05-30T17:38:03Z</dcterms:modified>
</cp:coreProperties>
</file>