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19\Marzo\Cuadros 70 marzo 2019\"/>
    </mc:Choice>
  </mc:AlternateContent>
  <xr:revisionPtr revIDLastSave="0" documentId="13_ncr:1_{9D652DDA-A43F-4AC7-8964-1502623A6F6B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I26" i="1" s="1"/>
  <c r="H24" i="1"/>
  <c r="G24" i="1"/>
  <c r="G26" i="1" s="1"/>
  <c r="F24" i="1"/>
  <c r="J23" i="1"/>
  <c r="K22" i="1"/>
  <c r="K24" i="1" s="1"/>
  <c r="J22" i="1"/>
  <c r="E24" i="1"/>
  <c r="E26" i="1" s="1"/>
  <c r="D24" i="1"/>
  <c r="J24" i="1" l="1"/>
</calcChain>
</file>

<file path=xl/sharedStrings.xml><?xml version="1.0" encoding="utf-8"?>
<sst xmlns="http://schemas.openxmlformats.org/spreadsheetml/2006/main" count="56" uniqueCount="35">
  <si>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</si>
  <si>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</si>
  <si>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</si>
  <si>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</si>
  <si>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</si>
  <si>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</si>
  <si>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</si>
  <si>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</si>
  <si>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</si>
  <si>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</si>
  <si>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</si>
  <si>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</si>
  <si>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</si>
  <si>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</si>
  <si>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</si>
  <si>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</si>
  <si>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</si>
  <si>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</si>
  <si>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</si>
  <si>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</si>
  <si>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</si>
  <si>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</si>
  <si>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</si>
  <si>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</si>
  <si>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</si>
  <si>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</si>
  <si>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</si>
  <si>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</si>
  <si>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</si>
  <si>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</si>
  <si>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BANESCO, S.A.</t>
  </si>
  <si>
    <t>ADECUACION DE CAPITAL
 A MARZO  2019
( en millones de balboas)</t>
  </si>
  <si>
    <t>Cifras preliminares 2019</t>
  </si>
  <si>
    <t>2019 (1)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</si>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</sst>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4" fontId="6" fillId="0" borderId="13" xfId="2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selection activeCell="N28" sqref="N2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5" width="8.28515625" customWidth="1"/>
    <col min="16" max="16" width="9.85546875" customWidth="1"/>
    <col min="17" max="21" width="8.28515625" customWidth="1"/>
  </cols>
  <sheetData>
    <row r="1" spans="1:21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9.5" customHeight="1" x14ac:dyDescent="0.2">
      <c r="A3" s="21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.75" customHeight="1" x14ac:dyDescent="0.2">
      <c r="A4" s="20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8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21" ht="13.5" thickBot="1" x14ac:dyDescent="0.25">
      <c r="A8" s="15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1" ht="13.5" thickBot="1" x14ac:dyDescent="0.25">
      <c r="A9" s="26" t="s">
        <v>0</v>
      </c>
      <c r="B9" s="27"/>
      <c r="C9" s="28"/>
      <c r="D9" s="38">
        <v>2017</v>
      </c>
      <c r="E9" s="39"/>
      <c r="F9" s="34">
        <v>2018</v>
      </c>
      <c r="G9" s="24"/>
      <c r="H9" s="24"/>
      <c r="I9" s="24"/>
      <c r="J9" s="24"/>
      <c r="K9" s="24"/>
      <c r="L9" s="24"/>
      <c r="M9" s="25"/>
      <c r="N9" s="12" t="s">
        <v>33</v>
      </c>
      <c r="O9" s="13"/>
      <c r="P9" s="13"/>
      <c r="Q9" s="13"/>
      <c r="R9" s="13"/>
      <c r="S9" s="13"/>
      <c r="T9" s="13"/>
      <c r="U9" s="14"/>
    </row>
    <row r="10" spans="1:21" ht="13.5" thickBot="1" x14ac:dyDescent="0.25">
      <c r="A10" s="29"/>
      <c r="B10" s="18"/>
      <c r="C10" s="30"/>
      <c r="D10" s="35" t="s">
        <v>2</v>
      </c>
      <c r="E10" s="25"/>
      <c r="F10" s="35" t="s">
        <v>3</v>
      </c>
      <c r="G10" s="25"/>
      <c r="H10" s="35" t="s">
        <v>4</v>
      </c>
      <c r="I10" s="25"/>
      <c r="J10" s="36" t="s">
        <v>28</v>
      </c>
      <c r="K10" s="37"/>
      <c r="L10" s="35" t="s">
        <v>2</v>
      </c>
      <c r="M10" s="25"/>
      <c r="N10" s="35" t="s">
        <v>3</v>
      </c>
      <c r="O10" s="25"/>
      <c r="P10" s="35" t="s">
        <v>4</v>
      </c>
      <c r="Q10" s="25"/>
      <c r="R10" s="36" t="s">
        <v>29</v>
      </c>
      <c r="S10" s="37"/>
      <c r="T10" s="35" t="s">
        <v>2</v>
      </c>
      <c r="U10" s="25"/>
    </row>
    <row r="11" spans="1:21" ht="13.5" thickBot="1" x14ac:dyDescent="0.25">
      <c r="A11" s="31"/>
      <c r="B11" s="32"/>
      <c r="C11" s="3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3" t="s">
        <v>7</v>
      </c>
      <c r="B12" s="24"/>
      <c r="C12" s="25"/>
      <c r="D12" s="9">
        <v>725656555.14999998</v>
      </c>
      <c r="E12" s="9">
        <v>0</v>
      </c>
      <c r="F12" s="9">
        <v>691182031.92999995</v>
      </c>
      <c r="G12" s="9">
        <v>0</v>
      </c>
      <c r="H12" s="9">
        <v>711815488.36000001</v>
      </c>
      <c r="I12" s="9">
        <v>0</v>
      </c>
      <c r="J12" s="9">
        <v>725396161.50999999</v>
      </c>
      <c r="K12" s="9">
        <v>0</v>
      </c>
      <c r="L12" s="9">
        <v>744274341.54999995</v>
      </c>
      <c r="M12" s="9">
        <v>0</v>
      </c>
      <c r="N12" s="9">
        <v>735070122.97000003</v>
      </c>
      <c r="O12" s="9">
        <v>0</v>
      </c>
      <c r="P12" s="9"/>
      <c r="Q12" s="9"/>
      <c r="R12" s="9"/>
      <c r="S12" s="9"/>
      <c r="T12" s="9"/>
      <c r="U12" s="9"/>
    </row>
    <row r="13" spans="1:21" ht="13.5" thickBot="1" x14ac:dyDescent="0.25">
      <c r="A13" s="23" t="s">
        <v>8</v>
      </c>
      <c r="B13" s="24"/>
      <c r="C13" s="25"/>
      <c r="D13" s="9">
        <v>63338200.030000001</v>
      </c>
      <c r="E13" s="9">
        <v>6333820</v>
      </c>
      <c r="F13" s="9">
        <v>51673823.100000001</v>
      </c>
      <c r="G13" s="9">
        <v>5167382.3100000015</v>
      </c>
      <c r="H13" s="9">
        <v>40237499.719999999</v>
      </c>
      <c r="I13" s="9">
        <v>4023749.98</v>
      </c>
      <c r="J13" s="9">
        <v>18020336.77</v>
      </c>
      <c r="K13" s="9">
        <v>1802033.68</v>
      </c>
      <c r="L13" s="9">
        <v>25317397.559999999</v>
      </c>
      <c r="M13" s="9">
        <v>2531739.7599999998</v>
      </c>
      <c r="N13" s="9">
        <v>18655214.969999999</v>
      </c>
      <c r="O13" s="9">
        <v>1865521.5</v>
      </c>
      <c r="P13" s="9"/>
      <c r="Q13" s="9"/>
      <c r="R13" s="9"/>
      <c r="S13" s="9"/>
      <c r="T13" s="9"/>
      <c r="U13" s="9"/>
    </row>
    <row r="14" spans="1:21" ht="13.5" thickBot="1" x14ac:dyDescent="0.25">
      <c r="A14" s="23" t="s">
        <v>9</v>
      </c>
      <c r="B14" s="24"/>
      <c r="C14" s="25"/>
      <c r="D14" s="9">
        <v>433294396.45999998</v>
      </c>
      <c r="E14" s="9">
        <v>86658879.290000007</v>
      </c>
      <c r="F14" s="9">
        <v>469603866.97000003</v>
      </c>
      <c r="G14" s="9">
        <v>93920773.400000006</v>
      </c>
      <c r="H14" s="9">
        <v>457531447</v>
      </c>
      <c r="I14" s="9">
        <v>91506289.409999996</v>
      </c>
      <c r="J14" s="9">
        <v>460320677.89999998</v>
      </c>
      <c r="K14" s="9">
        <v>92064135.590000004</v>
      </c>
      <c r="L14" s="9">
        <v>506476998.72000003</v>
      </c>
      <c r="M14" s="9">
        <v>101295399.73999999</v>
      </c>
      <c r="N14" s="9">
        <v>454473205.14999998</v>
      </c>
      <c r="O14" s="9">
        <v>90894641.030000001</v>
      </c>
      <c r="P14" s="9"/>
      <c r="Q14" s="9"/>
      <c r="R14" s="9"/>
      <c r="S14" s="9"/>
      <c r="T14" s="9"/>
      <c r="U14" s="9"/>
    </row>
    <row r="15" spans="1:21" ht="13.5" thickBot="1" x14ac:dyDescent="0.25">
      <c r="A15" s="23" t="s">
        <v>10</v>
      </c>
      <c r="B15" s="24"/>
      <c r="C15" s="25"/>
      <c r="D15" s="9">
        <v>142005308.68000001</v>
      </c>
      <c r="E15" s="9">
        <v>49701858.039999999</v>
      </c>
      <c r="F15" s="9">
        <v>120654686.56999999</v>
      </c>
      <c r="G15" s="9">
        <v>42229140.299999997</v>
      </c>
      <c r="H15" s="9">
        <v>131612169.2</v>
      </c>
      <c r="I15" s="9">
        <v>46064259.219999999</v>
      </c>
      <c r="J15" s="9">
        <v>145819530.90000001</v>
      </c>
      <c r="K15" s="9">
        <v>51036835.82</v>
      </c>
      <c r="L15" s="9">
        <v>152427123.27000001</v>
      </c>
      <c r="M15" s="9">
        <v>53349493.140000001</v>
      </c>
      <c r="N15" s="9">
        <v>117069367.53</v>
      </c>
      <c r="O15" s="9">
        <v>40974278.640000001</v>
      </c>
      <c r="P15" s="9"/>
      <c r="Q15" s="9"/>
      <c r="R15" s="9"/>
      <c r="S15" s="9"/>
      <c r="T15" s="9"/>
      <c r="U15" s="9"/>
    </row>
    <row r="16" spans="1:21" ht="13.5" thickBot="1" x14ac:dyDescent="0.25">
      <c r="A16" s="23" t="s">
        <v>11</v>
      </c>
      <c r="B16" s="24"/>
      <c r="C16" s="25"/>
      <c r="D16" s="9">
        <v>1196106586.4400001</v>
      </c>
      <c r="E16" s="9">
        <v>598053293.24000001</v>
      </c>
      <c r="F16" s="9">
        <v>1216218307.96</v>
      </c>
      <c r="G16" s="9">
        <v>608109154</v>
      </c>
      <c r="H16" s="9">
        <v>1214311756.5599999</v>
      </c>
      <c r="I16" s="9">
        <v>607155878.29999995</v>
      </c>
      <c r="J16" s="9">
        <v>1007933272.54</v>
      </c>
      <c r="K16" s="9">
        <v>503966636.30000001</v>
      </c>
      <c r="L16" s="9">
        <v>1026787207.99</v>
      </c>
      <c r="M16" s="9">
        <v>513393604.02999997</v>
      </c>
      <c r="N16" s="9">
        <v>1051762486.73</v>
      </c>
      <c r="O16" s="9">
        <v>525881243.38999999</v>
      </c>
      <c r="P16" s="9"/>
      <c r="Q16" s="9"/>
      <c r="R16" s="9"/>
      <c r="S16" s="9"/>
      <c r="T16" s="9"/>
      <c r="U16" s="9"/>
    </row>
    <row r="17" spans="1:23" ht="13.5" thickBot="1" x14ac:dyDescent="0.25">
      <c r="A17" s="23" t="s">
        <v>12</v>
      </c>
      <c r="B17" s="24"/>
      <c r="C17" s="25"/>
      <c r="D17" s="9">
        <v>1613921207.1700001</v>
      </c>
      <c r="E17" s="9">
        <v>1613921207.1700001</v>
      </c>
      <c r="F17" s="9">
        <v>1527132045.48</v>
      </c>
      <c r="G17" s="9">
        <v>1527132045.48</v>
      </c>
      <c r="H17" s="9">
        <v>1547208609.52</v>
      </c>
      <c r="I17" s="9">
        <v>1547208609.52</v>
      </c>
      <c r="J17" s="9">
        <v>1683016820.48</v>
      </c>
      <c r="K17" s="9">
        <v>1683016820.48</v>
      </c>
      <c r="L17" s="9">
        <v>1774356923.3299999</v>
      </c>
      <c r="M17" s="9">
        <v>1774356923.3299999</v>
      </c>
      <c r="N17" s="9">
        <v>1854831732.3199999</v>
      </c>
      <c r="O17" s="9">
        <v>1854831732.3199999</v>
      </c>
      <c r="P17" s="9"/>
      <c r="Q17" s="9"/>
      <c r="R17" s="9"/>
      <c r="S17" s="9"/>
      <c r="T17" s="9"/>
      <c r="U17" s="9"/>
    </row>
    <row r="18" spans="1:23" ht="13.5" thickBot="1" x14ac:dyDescent="0.25">
      <c r="A18" s="23" t="s">
        <v>13</v>
      </c>
      <c r="B18" s="24"/>
      <c r="C18" s="25"/>
      <c r="D18" s="9">
        <v>259739894.74000001</v>
      </c>
      <c r="E18" s="9">
        <v>324674868.43000001</v>
      </c>
      <c r="F18" s="9">
        <v>277962009.98000002</v>
      </c>
      <c r="G18" s="9">
        <v>347452512.48000002</v>
      </c>
      <c r="H18" s="9">
        <v>282462113.76999998</v>
      </c>
      <c r="I18" s="9">
        <v>353077642.22000003</v>
      </c>
      <c r="J18" s="9">
        <v>309997176.74000001</v>
      </c>
      <c r="K18" s="9">
        <v>387496470.93000001</v>
      </c>
      <c r="L18" s="9">
        <v>285939547.13999999</v>
      </c>
      <c r="M18" s="9">
        <v>357424433.93000001</v>
      </c>
      <c r="N18" s="9">
        <v>296199063.43000001</v>
      </c>
      <c r="O18" s="9">
        <v>370248829.29000002</v>
      </c>
      <c r="P18" s="9"/>
      <c r="Q18" s="9"/>
      <c r="R18" s="9"/>
      <c r="S18" s="9"/>
      <c r="T18" s="9"/>
      <c r="U18" s="9"/>
    </row>
    <row r="19" spans="1:23" ht="13.5" thickBot="1" x14ac:dyDescent="0.25">
      <c r="A19" s="23" t="s">
        <v>14</v>
      </c>
      <c r="B19" s="24"/>
      <c r="C19" s="25"/>
      <c r="D19" s="9">
        <v>29817352.670000002</v>
      </c>
      <c r="E19" s="9">
        <v>44726029.020000003</v>
      </c>
      <c r="F19" s="9">
        <v>22775334.100000001</v>
      </c>
      <c r="G19" s="9">
        <v>34163001.159999996</v>
      </c>
      <c r="H19" s="9">
        <v>30633819.969999999</v>
      </c>
      <c r="I19" s="9">
        <v>45950729.960000001</v>
      </c>
      <c r="J19" s="9">
        <v>37638941.43</v>
      </c>
      <c r="K19" s="9">
        <v>56458412.149999999</v>
      </c>
      <c r="L19" s="9">
        <v>32990301.140000001</v>
      </c>
      <c r="M19" s="9">
        <v>49485451.719999999</v>
      </c>
      <c r="N19" s="9">
        <v>34168420.630000003</v>
      </c>
      <c r="O19" s="9">
        <v>51252630.960000001</v>
      </c>
      <c r="P19" s="9"/>
      <c r="Q19" s="9"/>
      <c r="R19" s="9"/>
      <c r="S19" s="9"/>
      <c r="T19" s="9"/>
      <c r="U19" s="9"/>
    </row>
    <row r="20" spans="1:23" ht="13.5" thickBot="1" x14ac:dyDescent="0.25">
      <c r="A20" s="23" t="s">
        <v>15</v>
      </c>
      <c r="B20" s="24"/>
      <c r="C20" s="25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</row>
    <row r="21" spans="1:23" ht="13.5" thickBot="1" x14ac:dyDescent="0.25">
      <c r="A21" s="23" t="s">
        <v>16</v>
      </c>
      <c r="B21" s="24"/>
      <c r="C21" s="25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/>
      <c r="Q21" s="9"/>
      <c r="R21" s="9"/>
      <c r="S21" s="9"/>
      <c r="T21" s="9"/>
      <c r="U21" s="9"/>
      <c r="W21" t="s">
        <v>34</v>
      </c>
    </row>
    <row r="22" spans="1:23" ht="13.5" thickBot="1" x14ac:dyDescent="0.25">
      <c r="A22" s="23" t="s">
        <v>17</v>
      </c>
      <c r="B22" s="24"/>
      <c r="C22" s="25"/>
      <c r="D22" s="9">
        <v>4463879501.3400002</v>
      </c>
      <c r="E22" s="9">
        <v>2724069955.1900001</v>
      </c>
      <c r="F22" s="9">
        <v>4377202106.0900002</v>
      </c>
      <c r="G22" s="9">
        <v>2658174009.1300001</v>
      </c>
      <c r="H22" s="9">
        <v>4415812904.1000004</v>
      </c>
      <c r="I22" s="9">
        <v>2694987158.6100001</v>
      </c>
      <c r="J22" s="9">
        <f>SUM(J12:J21)</f>
        <v>4388142918.2700005</v>
      </c>
      <c r="K22" s="9">
        <f>SUM(K12:K21)</f>
        <v>2775841344.9499998</v>
      </c>
      <c r="L22" s="9">
        <v>4548569840.6999998</v>
      </c>
      <c r="M22" s="9">
        <v>2851837045.6500001</v>
      </c>
      <c r="N22" s="9">
        <v>4562229613.7299995</v>
      </c>
      <c r="O22" s="9">
        <v>2935948877.1300001</v>
      </c>
      <c r="P22" s="9"/>
      <c r="Q22" s="9"/>
      <c r="R22" s="9"/>
      <c r="S22" s="9"/>
      <c r="T22" s="9"/>
      <c r="U22" s="9"/>
    </row>
    <row r="23" spans="1:23" ht="13.5" thickBot="1" x14ac:dyDescent="0.25">
      <c r="A23" s="23" t="s">
        <v>18</v>
      </c>
      <c r="B23" s="24"/>
      <c r="C23" s="25"/>
      <c r="D23" s="9">
        <v>37357441</v>
      </c>
      <c r="E23" s="2">
        <v>0</v>
      </c>
      <c r="F23" s="9">
        <v>47173867</v>
      </c>
      <c r="G23" s="9">
        <v>0</v>
      </c>
      <c r="H23" s="9">
        <v>49292384</v>
      </c>
      <c r="I23" s="9">
        <v>0</v>
      </c>
      <c r="J23" s="9">
        <f>-51260693*-1</f>
        <v>51260693</v>
      </c>
      <c r="K23" s="9">
        <v>0</v>
      </c>
      <c r="L23" s="9">
        <v>63242297</v>
      </c>
      <c r="M23" s="9">
        <v>0</v>
      </c>
      <c r="N23" s="9">
        <v>66512878</v>
      </c>
      <c r="O23" s="9">
        <v>0</v>
      </c>
      <c r="P23" s="9"/>
      <c r="Q23" s="9"/>
      <c r="R23" s="9"/>
      <c r="S23" s="9"/>
      <c r="T23" s="9"/>
      <c r="U23" s="9"/>
    </row>
    <row r="24" spans="1:23" ht="13.5" thickBot="1" x14ac:dyDescent="0.25">
      <c r="A24" s="23" t="s">
        <v>19</v>
      </c>
      <c r="B24" s="24"/>
      <c r="C24" s="25"/>
      <c r="D24" s="9">
        <f>+D22-D23</f>
        <v>4426522060.3400002</v>
      </c>
      <c r="E24" s="9">
        <f>+E22-D23</f>
        <v>2686712514.1900001</v>
      </c>
      <c r="F24" s="9">
        <f>+F22-F23</f>
        <v>4330028239.0900002</v>
      </c>
      <c r="G24" s="9">
        <f>+G22-F23</f>
        <v>2611000142.1300001</v>
      </c>
      <c r="H24" s="9">
        <f>+H22-H23</f>
        <v>4366520520.1000004</v>
      </c>
      <c r="I24" s="9">
        <f>+I22-H23</f>
        <v>2645694774.6100001</v>
      </c>
      <c r="J24" s="9">
        <f>+J22-J23</f>
        <v>4336882225.2700005</v>
      </c>
      <c r="K24" s="9">
        <f>+K22-J23</f>
        <v>2724580651.9499998</v>
      </c>
      <c r="L24" s="9">
        <v>4485327543.6999998</v>
      </c>
      <c r="M24" s="9">
        <v>2788594748.6500001</v>
      </c>
      <c r="N24" s="9">
        <v>4495716735.7299995</v>
      </c>
      <c r="O24" s="9">
        <v>2869435999.1300001</v>
      </c>
      <c r="P24" s="9"/>
      <c r="Q24" s="9"/>
      <c r="R24" s="9"/>
      <c r="S24" s="9"/>
      <c r="T24" s="9"/>
      <c r="U24" s="9"/>
    </row>
    <row r="25" spans="1:23" ht="13.5" thickBot="1" x14ac:dyDescent="0.25">
      <c r="A25" s="23" t="s">
        <v>20</v>
      </c>
      <c r="B25" s="24"/>
      <c r="C25" s="25"/>
      <c r="D25" s="9">
        <v>356053536.39999998</v>
      </c>
      <c r="E25" s="2">
        <v>0</v>
      </c>
      <c r="F25" s="9">
        <v>366999779</v>
      </c>
      <c r="G25" s="2">
        <v>0</v>
      </c>
      <c r="H25" s="9">
        <v>366020727</v>
      </c>
      <c r="I25" s="9">
        <v>0</v>
      </c>
      <c r="J25" s="9">
        <v>369466905.99000001</v>
      </c>
      <c r="K25" s="9">
        <v>0</v>
      </c>
      <c r="L25" s="9">
        <v>363713900.49000001</v>
      </c>
      <c r="M25" s="9">
        <v>0</v>
      </c>
      <c r="N25" s="9">
        <v>380941610.99000001</v>
      </c>
      <c r="O25" s="2">
        <v>0</v>
      </c>
      <c r="P25" s="9"/>
      <c r="Q25" s="9"/>
      <c r="R25" s="9"/>
      <c r="S25" s="9"/>
      <c r="T25" s="9"/>
      <c r="U25" s="9"/>
    </row>
    <row r="26" spans="1:23" ht="13.5" thickBot="1" x14ac:dyDescent="0.25">
      <c r="A26" s="23" t="s">
        <v>21</v>
      </c>
      <c r="B26" s="24"/>
      <c r="C26" s="25"/>
      <c r="D26" s="2">
        <v>0</v>
      </c>
      <c r="E26" s="2">
        <f>+(D25/E24)*100</f>
        <v>13.252386867574639</v>
      </c>
      <c r="F26" s="11">
        <v>0</v>
      </c>
      <c r="G26" s="11">
        <f>+(F25/G24)*100</f>
        <v>14.055908043750973</v>
      </c>
      <c r="H26" s="9">
        <v>0</v>
      </c>
      <c r="I26" s="10">
        <f>+(H25/I24)*100</f>
        <v>13.834578747049717</v>
      </c>
      <c r="J26" s="9">
        <v>0</v>
      </c>
      <c r="K26" s="10">
        <v>13.56</v>
      </c>
      <c r="L26" s="9">
        <v>0</v>
      </c>
      <c r="M26" s="10">
        <v>13.042909898115504</v>
      </c>
      <c r="N26" s="11">
        <v>0</v>
      </c>
      <c r="O26" s="11">
        <v>13.275835777675466</v>
      </c>
      <c r="P26" s="9"/>
      <c r="Q26" s="10"/>
      <c r="R26" s="9"/>
      <c r="S26" s="10"/>
      <c r="T26" s="9"/>
      <c r="U26" s="10"/>
    </row>
    <row r="28" spans="1:23" s="3" customFormat="1" ht="12.75" customHeight="1" x14ac:dyDescent="0.2">
      <c r="A28" s="3" t="s">
        <v>23</v>
      </c>
    </row>
    <row r="29" spans="1:23" s="3" customFormat="1" ht="12.75" customHeight="1" x14ac:dyDescent="0.2">
      <c r="A29" s="5" t="s">
        <v>24</v>
      </c>
      <c r="B29" s="6" t="s">
        <v>32</v>
      </c>
    </row>
    <row r="30" spans="1:23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3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2019-05-31T15:23:50Z</dcterms:modified>
</cp:coreProperties>
</file>