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810" yWindow="-345" windowWidth="8625" windowHeight="888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4" i="1" l="1"/>
  <c r="S24" i="1"/>
  <c r="Q24" i="1" l="1"/>
  <c r="P24" i="1"/>
  <c r="O24" i="1" l="1"/>
  <c r="N24" i="1"/>
  <c r="L25" i="1" l="1"/>
  <c r="M24" i="1"/>
  <c r="L24" i="1"/>
  <c r="K24" i="1" l="1"/>
  <c r="J24" i="1"/>
  <c r="H24" i="1" l="1"/>
  <c r="I24" i="1"/>
  <c r="G24" i="1" l="1"/>
  <c r="F24" i="1"/>
</calcChain>
</file>

<file path=xl/sharedStrings.xml><?xml version="1.0" encoding="utf-8"?>
<sst xmlns="http://schemas.openxmlformats.org/spreadsheetml/2006/main" count="64" uniqueCount="33">
  <si>
    <t/>
  </si>
  <si>
    <t>BAC INTERNATIONAL BANK INC.</t>
  </si>
  <si>
    <t>155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</si>
  <si>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</si>
  <si>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</si>
  <si>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</si>
  <si>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</si>
  <si>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</si>
  <si>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</si>
  <si>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</si>
  <si>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</si>
  <si>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</si>
  <si>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</si>
  <si>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</si>
  <si>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</si>
  <si>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</si>
  <si>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</si>
  <si>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</si>
  <si>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</si>
  <si>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</si>
  <si>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</si>
  <si>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</si>
  <si>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</si>
  <si>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</si>
  <si>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</si>
  <si>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</si>
  <si>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</si>
  <si>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</si>
  <si>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</si>
  <si>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</si>
  <si>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2018</t>
  </si>
  <si>
    <r>
      <t xml:space="preserve">TRIMESTRE I </t>
    </r>
    <r>
      <rPr>
        <sz val="5"/>
        <color theme="1"/>
        <rFont val="Arial"/>
        <family val="2"/>
      </rPr>
      <t>(1)</t>
    </r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</si>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</sst>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1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1" applyNumberFormat="1" applyFont="1"/>
    <xf numFmtId="0" fontId="6" fillId="3" borderId="1" xfId="0" applyFont="1" applyFill="1" applyBorder="1" applyAlignment="1">
      <alignment horizontal="center" vertical="top"/>
    </xf>
    <xf numFmtId="166" fontId="2" fillId="0" borderId="1" xfId="0" applyNumberFormat="1" applyFont="1" applyBorder="1" applyAlignment="1">
      <alignment horizontal="right" vertical="top"/>
    </xf>
    <xf numFmtId="166" fontId="8" fillId="4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Border="1"/>
    <xf numFmtId="166" fontId="2" fillId="0" borderId="1" xfId="0" applyNumberFormat="1" applyFont="1" applyBorder="1"/>
    <xf numFmtId="165" fontId="3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/>
    <xf numFmtId="0" fontId="2" fillId="0" borderId="1" xfId="0" applyFont="1" applyBorder="1"/>
    <xf numFmtId="0" fontId="8" fillId="4" borderId="1" xfId="0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2" fontId="8" fillId="4" borderId="1" xfId="0" applyNumberFormat="1" applyFont="1" applyFill="1" applyBorder="1" applyAlignment="1">
      <alignment horizontal="right" vertical="center" wrapText="1"/>
    </xf>
    <xf numFmtId="43" fontId="8" fillId="4" borderId="1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">
          <cell r="D30">
            <v>2358827476.2800002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O1" workbookViewId="0">
      <selection activeCell="R1" sqref="R1:R1048576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9.140625" style="1" customWidth="1"/>
    <col min="5" max="5" width="8.85546875" style="1" customWidth="1"/>
    <col min="6" max="6" width="9.7109375" style="1" customWidth="1"/>
    <col min="7" max="7" width="10.140625" style="1" customWidth="1"/>
    <col min="8" max="9" width="9.140625" style="1" customWidth="1"/>
    <col min="10" max="10" width="10.5703125" style="1" customWidth="1"/>
    <col min="11" max="11" width="9.140625" style="1" customWidth="1"/>
    <col min="12" max="12" width="9.85546875" style="1" customWidth="1"/>
    <col min="13" max="13" width="9.5703125" style="1" customWidth="1"/>
    <col min="14" max="14" width="12.7109375" style="1" customWidth="1"/>
    <col min="15" max="16384" width="9.140625" style="1"/>
  </cols>
  <sheetData>
    <row r="1" spans="1:21" x14ac:dyDescent="0.2">
      <c r="A1" s="27"/>
      <c r="B1" s="28"/>
      <c r="C1" s="28"/>
      <c r="D1" s="28"/>
      <c r="E1" s="28"/>
    </row>
    <row r="2" spans="1:2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52.5" customHeight="1" x14ac:dyDescent="0.2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0.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0.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75" customHeight="1" x14ac:dyDescent="0.2">
      <c r="A7" s="28"/>
      <c r="B7" s="28"/>
      <c r="C7" s="28"/>
      <c r="D7" s="28"/>
      <c r="E7" s="28"/>
    </row>
    <row r="8" spans="1:21" x14ac:dyDescent="0.2">
      <c r="A8" s="21" t="s">
        <v>2</v>
      </c>
      <c r="B8" s="22"/>
      <c r="C8" s="22"/>
      <c r="D8" s="22"/>
      <c r="E8" s="22"/>
    </row>
    <row r="9" spans="1:21" x14ac:dyDescent="0.2">
      <c r="A9" s="23" t="s">
        <v>0</v>
      </c>
      <c r="B9" s="24"/>
      <c r="C9" s="24"/>
      <c r="D9" s="25" t="s">
        <v>3</v>
      </c>
      <c r="E9" s="25"/>
      <c r="F9" s="25">
        <v>2017</v>
      </c>
      <c r="G9" s="26"/>
      <c r="H9" s="26"/>
      <c r="I9" s="26"/>
      <c r="J9" s="26"/>
      <c r="K9" s="26"/>
      <c r="L9" s="26"/>
      <c r="M9" s="26"/>
      <c r="N9" s="25">
        <v>2018</v>
      </c>
      <c r="O9" s="26"/>
      <c r="P9" s="26"/>
      <c r="Q9" s="26"/>
      <c r="R9" s="26"/>
      <c r="S9" s="26"/>
      <c r="T9" s="26"/>
      <c r="U9" s="26"/>
    </row>
    <row r="10" spans="1:21" x14ac:dyDescent="0.2">
      <c r="A10" s="24"/>
      <c r="B10" s="24"/>
      <c r="C10" s="24"/>
      <c r="D10" s="25" t="s">
        <v>4</v>
      </c>
      <c r="E10" s="26"/>
      <c r="F10" s="25" t="s">
        <v>5</v>
      </c>
      <c r="G10" s="26"/>
      <c r="H10" s="25" t="s">
        <v>6</v>
      </c>
      <c r="I10" s="26"/>
      <c r="J10" s="25" t="s">
        <v>7</v>
      </c>
      <c r="K10" s="26"/>
      <c r="L10" s="25" t="s">
        <v>4</v>
      </c>
      <c r="M10" s="26"/>
      <c r="N10" s="25" t="s">
        <v>31</v>
      </c>
      <c r="O10" s="26"/>
      <c r="P10" s="25" t="s">
        <v>6</v>
      </c>
      <c r="Q10" s="26"/>
      <c r="R10" s="25" t="s">
        <v>7</v>
      </c>
      <c r="S10" s="26"/>
      <c r="T10" s="25" t="s">
        <v>4</v>
      </c>
      <c r="U10" s="26"/>
    </row>
    <row r="11" spans="1:21" x14ac:dyDescent="0.2">
      <c r="A11" s="24"/>
      <c r="B11" s="24"/>
      <c r="C11" s="24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1" x14ac:dyDescent="0.2">
      <c r="A12" s="32" t="s">
        <v>10</v>
      </c>
      <c r="B12" s="26"/>
      <c r="C12" s="26"/>
      <c r="D12" s="6">
        <v>873425956</v>
      </c>
      <c r="E12" s="6">
        <v>0</v>
      </c>
      <c r="F12" s="7">
        <v>855037996</v>
      </c>
      <c r="G12" s="7">
        <v>0</v>
      </c>
      <c r="H12" s="8">
        <v>827251562.49000001</v>
      </c>
      <c r="I12" s="8">
        <v>0</v>
      </c>
      <c r="J12" s="9">
        <v>756810770.67999995</v>
      </c>
      <c r="K12" s="9">
        <v>0</v>
      </c>
      <c r="L12" s="7">
        <v>952583319.76999998</v>
      </c>
      <c r="M12" s="7">
        <v>0</v>
      </c>
      <c r="N12" s="7">
        <v>888856450.25</v>
      </c>
      <c r="O12" s="7">
        <v>0</v>
      </c>
      <c r="P12" s="7">
        <v>938684816.85000002</v>
      </c>
      <c r="Q12" s="7">
        <v>0</v>
      </c>
      <c r="R12" s="7">
        <v>932344742.45000005</v>
      </c>
      <c r="S12" s="7">
        <v>0</v>
      </c>
      <c r="T12" s="7"/>
      <c r="U12" s="7"/>
    </row>
    <row r="13" spans="1:21" x14ac:dyDescent="0.2">
      <c r="A13" s="32" t="s">
        <v>11</v>
      </c>
      <c r="B13" s="26"/>
      <c r="C13" s="26"/>
      <c r="D13" s="6">
        <v>359791571</v>
      </c>
      <c r="E13" s="6">
        <v>35979157</v>
      </c>
      <c r="F13" s="7">
        <v>343950663</v>
      </c>
      <c r="G13" s="7">
        <v>34395067</v>
      </c>
      <c r="H13" s="8">
        <v>333478100.38</v>
      </c>
      <c r="I13" s="8">
        <v>33347810.039999999</v>
      </c>
      <c r="J13" s="9">
        <v>250789566.97</v>
      </c>
      <c r="K13" s="9">
        <v>25078956.690000001</v>
      </c>
      <c r="L13" s="7">
        <v>342014041.76999998</v>
      </c>
      <c r="M13" s="7">
        <v>34201404.170000002</v>
      </c>
      <c r="N13" s="7">
        <v>348664774.49000001</v>
      </c>
      <c r="O13" s="7">
        <v>34866477.450000003</v>
      </c>
      <c r="P13" s="7">
        <v>449055636.93000001</v>
      </c>
      <c r="Q13" s="7">
        <v>44905563.700000003</v>
      </c>
      <c r="R13" s="7">
        <v>457826075.13999999</v>
      </c>
      <c r="S13" s="7">
        <v>45782607.520000003</v>
      </c>
      <c r="T13" s="7"/>
      <c r="U13" s="7"/>
    </row>
    <row r="14" spans="1:21" x14ac:dyDescent="0.2">
      <c r="A14" s="32" t="s">
        <v>12</v>
      </c>
      <c r="B14" s="26"/>
      <c r="C14" s="26"/>
      <c r="D14" s="6">
        <v>316050701</v>
      </c>
      <c r="E14" s="6">
        <v>63210141</v>
      </c>
      <c r="F14" s="7">
        <v>425766162</v>
      </c>
      <c r="G14" s="7">
        <v>85153232</v>
      </c>
      <c r="H14" s="8">
        <v>404767269.56</v>
      </c>
      <c r="I14" s="8">
        <v>80953453.909999996</v>
      </c>
      <c r="J14" s="9">
        <v>349702231.32999998</v>
      </c>
      <c r="K14" s="9">
        <v>69940446.269999996</v>
      </c>
      <c r="L14" s="7">
        <v>473233230.50999999</v>
      </c>
      <c r="M14" s="7">
        <v>94646646.099999994</v>
      </c>
      <c r="N14" s="7">
        <v>738820180.77999997</v>
      </c>
      <c r="O14" s="7">
        <v>147764036.15000001</v>
      </c>
      <c r="P14" s="7">
        <v>503071119.17000002</v>
      </c>
      <c r="Q14" s="7">
        <v>100614223.84</v>
      </c>
      <c r="R14" s="7">
        <v>347633186.10000002</v>
      </c>
      <c r="S14" s="7">
        <v>69526637.219999999</v>
      </c>
      <c r="T14" s="7"/>
      <c r="U14" s="7"/>
    </row>
    <row r="15" spans="1:21" x14ac:dyDescent="0.2">
      <c r="A15" s="32" t="s">
        <v>13</v>
      </c>
      <c r="B15" s="26"/>
      <c r="C15" s="26"/>
      <c r="D15" s="6">
        <v>915244193</v>
      </c>
      <c r="E15" s="6">
        <v>320335467</v>
      </c>
      <c r="F15" s="7">
        <v>963949668</v>
      </c>
      <c r="G15" s="7">
        <v>337382384</v>
      </c>
      <c r="H15" s="8">
        <v>969521742.10000002</v>
      </c>
      <c r="I15" s="8">
        <v>339332609.73000002</v>
      </c>
      <c r="J15" s="9">
        <v>975761427.17999995</v>
      </c>
      <c r="K15" s="9">
        <v>341516499.50999999</v>
      </c>
      <c r="L15" s="7">
        <v>990041858.23000002</v>
      </c>
      <c r="M15" s="7">
        <v>346514650.38</v>
      </c>
      <c r="N15" s="7">
        <v>991917043.54999995</v>
      </c>
      <c r="O15" s="7">
        <v>347170965.25</v>
      </c>
      <c r="P15" s="7">
        <v>978849562.29999995</v>
      </c>
      <c r="Q15" s="7">
        <v>342597346.81</v>
      </c>
      <c r="R15" s="7">
        <v>958288285.87</v>
      </c>
      <c r="S15" s="7">
        <v>335400900.05000001</v>
      </c>
      <c r="T15" s="7"/>
      <c r="U15" s="7"/>
    </row>
    <row r="16" spans="1:21" x14ac:dyDescent="0.2">
      <c r="A16" s="32" t="s">
        <v>14</v>
      </c>
      <c r="B16" s="26"/>
      <c r="C16" s="26"/>
      <c r="D16" s="6">
        <v>4275992798</v>
      </c>
      <c r="E16" s="6">
        <v>2137996400</v>
      </c>
      <c r="F16" s="7">
        <v>4532962926</v>
      </c>
      <c r="G16" s="7">
        <v>2266481462</v>
      </c>
      <c r="H16" s="8">
        <v>4082838874.4499998</v>
      </c>
      <c r="I16" s="8">
        <v>2041419437.23</v>
      </c>
      <c r="J16" s="9">
        <v>4241727796.9000001</v>
      </c>
      <c r="K16" s="9">
        <v>2120863898.45</v>
      </c>
      <c r="L16" s="7">
        <v>4491142695.1000004</v>
      </c>
      <c r="M16" s="7">
        <v>2245571347.5700002</v>
      </c>
      <c r="N16" s="7">
        <v>4485567639.6700001</v>
      </c>
      <c r="O16" s="7">
        <v>2242783819.8299999</v>
      </c>
      <c r="P16" s="7">
        <v>4522095051.79</v>
      </c>
      <c r="Q16" s="7">
        <v>2261047525.9099998</v>
      </c>
      <c r="R16" s="7">
        <v>4593157047.8500004</v>
      </c>
      <c r="S16" s="7">
        <v>2296578523.9400001</v>
      </c>
      <c r="T16" s="7"/>
      <c r="U16" s="7"/>
    </row>
    <row r="17" spans="1:21" x14ac:dyDescent="0.2">
      <c r="A17" s="32" t="s">
        <v>15</v>
      </c>
      <c r="B17" s="26"/>
      <c r="C17" s="26"/>
      <c r="D17" s="6">
        <v>10695023933</v>
      </c>
      <c r="E17" s="6">
        <v>10695023933</v>
      </c>
      <c r="F17" s="7">
        <v>10519497111</v>
      </c>
      <c r="G17" s="7">
        <v>10519497111</v>
      </c>
      <c r="H17" s="8">
        <v>11002818154.889999</v>
      </c>
      <c r="I17" s="8">
        <v>11002818154.889999</v>
      </c>
      <c r="J17" s="9">
        <v>11207037639.23</v>
      </c>
      <c r="K17" s="9">
        <v>11207037639.23</v>
      </c>
      <c r="L17" s="7">
        <v>11664229616.110001</v>
      </c>
      <c r="M17" s="7">
        <v>11664229616.110001</v>
      </c>
      <c r="N17" s="7">
        <v>11770175192.469999</v>
      </c>
      <c r="O17" s="7">
        <v>11770175192.469999</v>
      </c>
      <c r="P17" s="7">
        <v>11679328718.23</v>
      </c>
      <c r="Q17" s="7">
        <v>11679328718.23</v>
      </c>
      <c r="R17" s="7">
        <v>11500390740.059999</v>
      </c>
      <c r="S17" s="7">
        <v>11500390740.059999</v>
      </c>
      <c r="T17" s="7"/>
      <c r="U17" s="7"/>
    </row>
    <row r="18" spans="1:21" x14ac:dyDescent="0.2">
      <c r="A18" s="32" t="s">
        <v>16</v>
      </c>
      <c r="B18" s="26"/>
      <c r="C18" s="26"/>
      <c r="D18" s="6">
        <v>2158048180</v>
      </c>
      <c r="E18" s="6">
        <v>2697560225</v>
      </c>
      <c r="F18" s="7">
        <v>2191687731</v>
      </c>
      <c r="G18" s="7">
        <v>2739609665</v>
      </c>
      <c r="H18" s="8">
        <v>2278340997.8000002</v>
      </c>
      <c r="I18" s="8">
        <v>2847926247.25</v>
      </c>
      <c r="J18" s="9">
        <v>2344248997.1199999</v>
      </c>
      <c r="K18" s="9">
        <v>2930311246.4200001</v>
      </c>
      <c r="L18" s="7">
        <v>2351571771.96</v>
      </c>
      <c r="M18" s="7">
        <v>2939464714.9400001</v>
      </c>
      <c r="N18" s="7">
        <v>2247717180.27</v>
      </c>
      <c r="O18" s="7">
        <v>2809646475.3400002</v>
      </c>
      <c r="P18" s="7">
        <v>2336095812.8800001</v>
      </c>
      <c r="Q18" s="7">
        <v>2920119766.0999999</v>
      </c>
      <c r="R18" s="7">
        <v>2464282029.25</v>
      </c>
      <c r="S18" s="7">
        <v>3080352536.5599999</v>
      </c>
      <c r="T18" s="7"/>
      <c r="U18" s="7"/>
    </row>
    <row r="19" spans="1:21" x14ac:dyDescent="0.2">
      <c r="A19" s="32" t="s">
        <v>22</v>
      </c>
      <c r="B19" s="26"/>
      <c r="C19" s="26"/>
      <c r="D19" s="6">
        <v>48909106</v>
      </c>
      <c r="E19" s="6">
        <v>73363659</v>
      </c>
      <c r="F19" s="7">
        <v>42340388</v>
      </c>
      <c r="G19" s="7">
        <v>63510581</v>
      </c>
      <c r="H19" s="8">
        <v>73564296.909999996</v>
      </c>
      <c r="I19" s="8">
        <v>110346445.37</v>
      </c>
      <c r="J19" s="9">
        <v>64540906.350000001</v>
      </c>
      <c r="K19" s="9">
        <v>96811359.510000005</v>
      </c>
      <c r="L19" s="7">
        <v>65875592.549999997</v>
      </c>
      <c r="M19" s="7">
        <v>98813388.819999993</v>
      </c>
      <c r="N19" s="7">
        <v>213884097.34</v>
      </c>
      <c r="O19" s="7">
        <v>320826146.01999998</v>
      </c>
      <c r="P19" s="7">
        <v>228790308.12</v>
      </c>
      <c r="Q19" s="7">
        <v>343185462.18000001</v>
      </c>
      <c r="R19" s="7">
        <v>245159464.47</v>
      </c>
      <c r="S19" s="7">
        <v>367739196.69999999</v>
      </c>
      <c r="T19" s="7"/>
      <c r="U19" s="7"/>
    </row>
    <row r="20" spans="1:21" x14ac:dyDescent="0.2">
      <c r="A20" s="32" t="s">
        <v>23</v>
      </c>
      <c r="B20" s="26"/>
      <c r="C20" s="26"/>
      <c r="D20" s="10" t="s">
        <v>27</v>
      </c>
      <c r="E20" s="10" t="s">
        <v>27</v>
      </c>
      <c r="F20" s="10" t="s">
        <v>27</v>
      </c>
      <c r="G20" s="10" t="s">
        <v>27</v>
      </c>
      <c r="H20" s="11" t="s">
        <v>27</v>
      </c>
      <c r="I20" s="11" t="s">
        <v>27</v>
      </c>
      <c r="J20" s="11" t="s">
        <v>27</v>
      </c>
      <c r="K20" s="11" t="s">
        <v>27</v>
      </c>
      <c r="L20" s="11" t="s">
        <v>27</v>
      </c>
      <c r="M20" s="11" t="s">
        <v>27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10"/>
      <c r="U20" s="10"/>
    </row>
    <row r="21" spans="1:21" x14ac:dyDescent="0.2">
      <c r="A21" s="32" t="s">
        <v>24</v>
      </c>
      <c r="B21" s="26"/>
      <c r="C21" s="26"/>
      <c r="D21" s="6">
        <v>3067356</v>
      </c>
      <c r="E21" s="6">
        <v>7668389</v>
      </c>
      <c r="F21" s="7">
        <v>3112470</v>
      </c>
      <c r="G21" s="7">
        <v>7781174</v>
      </c>
      <c r="H21" s="7">
        <v>3154290.65</v>
      </c>
      <c r="I21" s="7">
        <v>7885726.6299999999</v>
      </c>
      <c r="J21" s="9">
        <v>3156498.72</v>
      </c>
      <c r="K21" s="9">
        <v>7891246.790000001</v>
      </c>
      <c r="L21" s="7">
        <v>3151622.33</v>
      </c>
      <c r="M21" s="7">
        <v>7879055.8200000003</v>
      </c>
      <c r="N21" s="7">
        <v>3026014.19</v>
      </c>
      <c r="O21" s="7">
        <v>7565035.4800000004</v>
      </c>
      <c r="P21" s="7">
        <v>1666316.02</v>
      </c>
      <c r="Q21" s="7">
        <v>4165790.05</v>
      </c>
      <c r="R21" s="7">
        <v>1645712.23</v>
      </c>
      <c r="S21" s="7">
        <v>4114280.57</v>
      </c>
      <c r="T21" s="7"/>
      <c r="U21" s="7"/>
    </row>
    <row r="22" spans="1:21" x14ac:dyDescent="0.2">
      <c r="A22" s="32" t="s">
        <v>17</v>
      </c>
      <c r="B22" s="26"/>
      <c r="C22" s="26"/>
      <c r="D22" s="12">
        <v>19645553794</v>
      </c>
      <c r="E22" s="12">
        <v>16031137371</v>
      </c>
      <c r="F22" s="13">
        <v>19878305115</v>
      </c>
      <c r="G22" s="13">
        <v>16053810676</v>
      </c>
      <c r="H22" s="13">
        <v>19975735289.23</v>
      </c>
      <c r="I22" s="13">
        <v>16464029885.049999</v>
      </c>
      <c r="J22" s="9">
        <v>20193775834.48</v>
      </c>
      <c r="K22" s="9">
        <v>16799451292.870001</v>
      </c>
      <c r="L22" s="13">
        <v>21333843748.330002</v>
      </c>
      <c r="M22" s="13">
        <v>17431320823.91</v>
      </c>
      <c r="N22" s="7">
        <v>21688628573.009998</v>
      </c>
      <c r="O22" s="7">
        <v>17680798147.990002</v>
      </c>
      <c r="P22" s="7">
        <v>21637637342.290001</v>
      </c>
      <c r="Q22" s="7">
        <v>17695964396.82</v>
      </c>
      <c r="R22" s="13">
        <v>21500727283.419998</v>
      </c>
      <c r="S22" s="13">
        <v>17699885422.619999</v>
      </c>
      <c r="T22" s="13"/>
      <c r="U22" s="13"/>
    </row>
    <row r="23" spans="1:21" x14ac:dyDescent="0.2">
      <c r="A23" s="32" t="s">
        <v>18</v>
      </c>
      <c r="B23" s="26"/>
      <c r="C23" s="26"/>
      <c r="D23" s="6">
        <v>-195360480</v>
      </c>
      <c r="E23" s="14">
        <v>0</v>
      </c>
      <c r="F23" s="13">
        <v>-193168471</v>
      </c>
      <c r="G23" s="15">
        <v>0</v>
      </c>
      <c r="H23" s="13">
        <v>222788260.31999999</v>
      </c>
      <c r="I23" s="15">
        <v>0</v>
      </c>
      <c r="J23" s="9">
        <v>-232239019.72</v>
      </c>
      <c r="K23" s="9">
        <v>0</v>
      </c>
      <c r="L23" s="9">
        <v>-224410540.31999999</v>
      </c>
      <c r="M23" s="15">
        <v>0</v>
      </c>
      <c r="N23" s="7">
        <v>-432184036.5</v>
      </c>
      <c r="O23" s="7">
        <v>-432184036.5</v>
      </c>
      <c r="P23" s="7">
        <v>-441745740.00999999</v>
      </c>
      <c r="Q23" s="7">
        <v>-441745740.00999999</v>
      </c>
      <c r="R23" s="13">
        <v>-463655337.30000001</v>
      </c>
      <c r="S23" s="13">
        <v>-463655337.30000001</v>
      </c>
      <c r="T23" s="13"/>
      <c r="U23" s="13"/>
    </row>
    <row r="24" spans="1:21" x14ac:dyDescent="0.2">
      <c r="A24" s="32" t="s">
        <v>19</v>
      </c>
      <c r="B24" s="26"/>
      <c r="C24" s="26"/>
      <c r="D24" s="6">
        <v>19645553794</v>
      </c>
      <c r="E24" s="6">
        <v>16031137371</v>
      </c>
      <c r="F24" s="9">
        <f>F22+F23</f>
        <v>19685136644</v>
      </c>
      <c r="G24" s="9">
        <f>G22+F23</f>
        <v>15860642205</v>
      </c>
      <c r="H24" s="9">
        <f t="shared" ref="H24:I24" si="0">H22+G23</f>
        <v>19975735289.23</v>
      </c>
      <c r="I24" s="9">
        <f t="shared" si="0"/>
        <v>16686818145.369999</v>
      </c>
      <c r="J24" s="9">
        <f>J22+J23</f>
        <v>19961536814.759998</v>
      </c>
      <c r="K24" s="9">
        <f>K22+J23</f>
        <v>16567212273.150002</v>
      </c>
      <c r="L24" s="9">
        <f>L22+L23</f>
        <v>21109433208.010002</v>
      </c>
      <c r="M24" s="9">
        <f>M22+L23</f>
        <v>17206910283.59</v>
      </c>
      <c r="N24" s="9">
        <f>N22+N23</f>
        <v>21256444536.509998</v>
      </c>
      <c r="O24" s="9">
        <f>O22+N23</f>
        <v>17248614111.490002</v>
      </c>
      <c r="P24" s="7">
        <f>P22+P23</f>
        <v>21195891602.280003</v>
      </c>
      <c r="Q24" s="7">
        <f>Q22+Q23</f>
        <v>17254218656.810001</v>
      </c>
      <c r="R24" s="7">
        <f t="shared" ref="R24:S24" si="1">R22+R23</f>
        <v>21037071946.119999</v>
      </c>
      <c r="S24" s="7">
        <f t="shared" si="1"/>
        <v>17236230085.32</v>
      </c>
      <c r="T24" s="7"/>
      <c r="U24" s="7"/>
    </row>
    <row r="25" spans="1:21" x14ac:dyDescent="0.2">
      <c r="A25" s="32" t="s">
        <v>20</v>
      </c>
      <c r="B25" s="26"/>
      <c r="C25" s="26"/>
      <c r="D25" s="8">
        <v>2073554159</v>
      </c>
      <c r="E25" s="14">
        <v>0</v>
      </c>
      <c r="F25" s="8">
        <v>2178701103</v>
      </c>
      <c r="G25" s="15">
        <v>0</v>
      </c>
      <c r="H25" s="9">
        <v>2245068696.6500001</v>
      </c>
      <c r="I25" s="15">
        <v>0</v>
      </c>
      <c r="J25" s="9">
        <v>2334284592.3299999</v>
      </c>
      <c r="K25" s="15">
        <v>0</v>
      </c>
      <c r="L25" s="9">
        <f>[1]Sheet1!$D$30</f>
        <v>2358827476.2800002</v>
      </c>
      <c r="M25" s="15">
        <v>0</v>
      </c>
      <c r="N25" s="7">
        <v>2267112770.98</v>
      </c>
      <c r="O25" s="7">
        <v>0</v>
      </c>
      <c r="P25" s="20">
        <v>2348.13</v>
      </c>
      <c r="Q25" s="7">
        <v>0</v>
      </c>
      <c r="R25" s="7">
        <v>2405952819.9499998</v>
      </c>
      <c r="S25" s="7">
        <v>0</v>
      </c>
      <c r="T25" s="7"/>
      <c r="U25" s="7"/>
    </row>
    <row r="26" spans="1:21" x14ac:dyDescent="0.2">
      <c r="A26" s="32" t="s">
        <v>21</v>
      </c>
      <c r="B26" s="26"/>
      <c r="C26" s="26"/>
      <c r="D26" s="14">
        <v>0</v>
      </c>
      <c r="E26" s="14">
        <v>13.09</v>
      </c>
      <c r="F26" s="15">
        <v>0</v>
      </c>
      <c r="G26" s="16">
        <v>13.74</v>
      </c>
      <c r="H26" s="15">
        <v>0</v>
      </c>
      <c r="I26" s="16">
        <v>11.37</v>
      </c>
      <c r="J26" s="15">
        <v>0</v>
      </c>
      <c r="K26" s="16">
        <v>14.09</v>
      </c>
      <c r="L26" s="15">
        <v>0</v>
      </c>
      <c r="M26" s="16">
        <v>13.72</v>
      </c>
      <c r="N26" s="7">
        <v>0</v>
      </c>
      <c r="O26" s="17">
        <v>13.14</v>
      </c>
      <c r="P26" s="7">
        <v>0</v>
      </c>
      <c r="Q26" s="19">
        <v>13.61</v>
      </c>
      <c r="R26" s="7">
        <v>0</v>
      </c>
      <c r="S26" s="19">
        <v>13.96</v>
      </c>
      <c r="T26" s="7"/>
      <c r="U26" s="7"/>
    </row>
    <row r="27" spans="1:21" ht="12.75" customHeight="1" x14ac:dyDescent="0.2">
      <c r="J27" s="4"/>
    </row>
    <row r="28" spans="1:21" ht="12.75" customHeight="1" x14ac:dyDescent="0.2">
      <c r="A28" t="s">
        <v>25</v>
      </c>
      <c r="B28" t="s">
        <v>30</v>
      </c>
      <c r="C28"/>
      <c r="D28"/>
      <c r="E28"/>
      <c r="F28"/>
      <c r="G28"/>
      <c r="N28" s="18"/>
    </row>
    <row r="29" spans="1:21" ht="12.75" customHeight="1" x14ac:dyDescent="0.2">
      <c r="A29" t="s">
        <v>26</v>
      </c>
      <c r="B29" s="2" t="s">
        <v>29</v>
      </c>
      <c r="C29"/>
      <c r="D29"/>
      <c r="E29"/>
      <c r="F29"/>
      <c r="G29"/>
    </row>
    <row r="30" spans="1:21" ht="12.75" customHeight="1" x14ac:dyDescent="0.25">
      <c r="A30" s="3" t="s">
        <v>27</v>
      </c>
      <c r="B30" s="1" t="s">
        <v>28</v>
      </c>
    </row>
  </sheetData>
  <mergeCells count="36">
    <mergeCell ref="N10:O10"/>
    <mergeCell ref="P10:Q10"/>
    <mergeCell ref="R10:S10"/>
    <mergeCell ref="T10:U10"/>
    <mergeCell ref="N9:U9"/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E8"/>
    <mergeCell ref="A9:C11"/>
    <mergeCell ref="D10:E10"/>
    <mergeCell ref="D9:E9"/>
    <mergeCell ref="A1:E1"/>
    <mergeCell ref="A7:E7"/>
    <mergeCell ref="A2:U2"/>
    <mergeCell ref="A3:U3"/>
    <mergeCell ref="A4:U4"/>
    <mergeCell ref="A5:U5"/>
    <mergeCell ref="A6:U6"/>
    <mergeCell ref="F9:M9"/>
    <mergeCell ref="F10:G10"/>
    <mergeCell ref="H10:I10"/>
    <mergeCell ref="J10:K10"/>
    <mergeCell ref="L10:M1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2017-03-23T15:15:23Z</dcterms:created>
  <dcterms:modified xsi:type="dcterms:W3CDTF">2018-12-07T19:09:33Z</dcterms:modified>
</cp:coreProperties>
</file>