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8\2do_trimestre\"/>
    </mc:Choice>
  </mc:AlternateContent>
  <xr:revisionPtr revIDLastSave="0" documentId="13_ncr:1_{8C0C1F81-710C-423E-BDD8-1E1DEB17D86A}" xr6:coauthVersionLast="34" xr6:coauthVersionMax="34" xr10:uidLastSave="{00000000-0000-0000-0000-000000000000}"/>
  <bookViews>
    <workbookView xWindow="-3885" yWindow="300" windowWidth="11955" windowHeight="9285" xr2:uid="{00000000-000D-0000-FFFF-FFFF00000000}"/>
  </bookViews>
  <sheets>
    <sheet name="Page1_1" sheetId="1" r:id="rId1"/>
  </sheets>
  <calcPr calcId="179021"/>
  <webPublishing codePage="1252"/>
</workbook>
</file>

<file path=xl/calcChain.xml><?xml version="1.0" encoding="utf-8"?>
<calcChain xmlns="http://schemas.openxmlformats.org/spreadsheetml/2006/main">
  <c r="Q24" i="1" l="1"/>
  <c r="Q26" i="1" s="1"/>
  <c r="P24" i="1"/>
  <c r="O24" i="1" l="1"/>
  <c r="O26" i="1" s="1"/>
  <c r="N24" i="1"/>
  <c r="M24" i="1"/>
  <c r="L24" i="1"/>
</calcChain>
</file>

<file path=xl/sharedStrings.xml><?xml version="1.0" encoding="utf-8"?>
<sst xmlns="http://schemas.openxmlformats.org/spreadsheetml/2006/main" count="52" uniqueCount="32">
  <si>
    <t>CB0070A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</si>
  <si>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</si>
  <si>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</si>
  <si>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</si>
  <si>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</si>
  <si>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</si>
  <si>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</si>
  <si>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</si>
  <si>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</si>
  <si>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</si>
  <si>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</si>
  <si>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</si>
  <si>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</si>
  <si>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</si>
  <si>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</si>
  <si>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</si>
  <si>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</si>
  <si>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</si>
  <si>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</si>
  <si>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</si>
  <si>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</si>
  <si>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 xml:space="preserve">Hasta el segundo semestre del 2016, la adecuación de capital se regía según el Acuerdo 5-2008; a partir de septiembre 2016, comenzó a regir conforme a los acuerdos 1-2015 y 3-2016. </t>
  </si>
  <si>
    <t>Nota</t>
  </si>
  <si>
    <t>(1)</t>
  </si>
  <si>
    <t>(2)</t>
  </si>
  <si>
    <t>..</t>
  </si>
  <si>
    <t>Dato no aplicable al grupo o categoría</t>
  </si>
  <si>
    <t xml:space="preserve">TRIMESTRE III </t>
  </si>
  <si>
    <r>
      <t xml:space="preserve">TRIMESTRE III </t>
    </r>
    <r>
      <rPr>
        <vertAlign val="superscript"/>
        <sz val="8"/>
        <color rgb="FFFF0000"/>
        <rFont val="Tahoma"/>
        <family val="2"/>
      </rPr>
      <t>(2)</t>
    </r>
  </si>
  <si>
    <t>Cifras preliminares 2018</t>
  </si>
  <si>
    <r>
      <t>2018</t>
    </r>
    <r>
      <rPr>
        <vertAlign val="superscript"/>
        <sz val="8"/>
        <color theme="1"/>
        <rFont val="Tahoma"/>
        <family val="2"/>
      </rPr>
      <t>(1)</t>
    </r>
  </si>
  <si>
    <t>CENTRO BANCARIO INTERNACIONAL
ADECUACION DE CAPITAL
JUNIO 2018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</si>
</sst>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yyyy\-mm\-dd"/>
    <numFmt numFmtId="166" formatCode="#,##0.00;\(#,##0.00\);\0\.\0\0"/>
    <numFmt numFmtId="167" formatCode="#,##0.00,,"/>
    <numFmt numFmtId="168" formatCode="#,##0.0"/>
    <numFmt numFmtId="169" formatCode="_(* #,##0.0000_);_(* \(#,##0.0000\);_(* &quot;-&quot;??_);_(@_)"/>
  </numFmts>
  <fonts count="10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6"/>
      <color theme="1"/>
      <name val="Tahoma"/>
      <family val="2"/>
    </font>
    <font>
      <vertAlign val="superscript"/>
      <sz val="8"/>
      <color theme="1"/>
      <name val="Tahoma"/>
      <family val="2"/>
    </font>
    <font>
      <vertAlign val="superscript"/>
      <sz val="8"/>
      <color rgb="FFFF0000"/>
      <name val="Tahoma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5" fillId="3" borderId="4" xfId="0" applyFont="1" applyFill="1" applyBorder="1" applyAlignment="1">
      <alignment horizontal="center" vertical="top"/>
    </xf>
    <xf numFmtId="166" fontId="5" fillId="0" borderId="5" xfId="0" applyNumberFormat="1" applyFont="1" applyBorder="1" applyAlignment="1">
      <alignment horizontal="right" vertical="top"/>
    </xf>
    <xf numFmtId="167" fontId="5" fillId="0" borderId="5" xfId="0" applyNumberFormat="1" applyFont="1" applyBorder="1" applyAlignment="1">
      <alignment horizontal="right" vertical="top"/>
    </xf>
    <xf numFmtId="164" fontId="5" fillId="0" borderId="5" xfId="1" applyNumberFormat="1" applyFont="1" applyBorder="1" applyAlignment="1">
      <alignment horizontal="right" vertical="top"/>
    </xf>
    <xf numFmtId="167" fontId="6" fillId="0" borderId="5" xfId="0" applyNumberFormat="1" applyFont="1" applyBorder="1" applyAlignment="1">
      <alignment horizontal="right" vertical="top"/>
    </xf>
    <xf numFmtId="0" fontId="0" fillId="0" borderId="0" xfId="0"/>
    <xf numFmtId="0" fontId="0" fillId="0" borderId="0" xfId="0"/>
    <xf numFmtId="10" fontId="0" fillId="0" borderId="0" xfId="2" applyNumberFormat="1" applyFont="1"/>
    <xf numFmtId="168" fontId="0" fillId="0" borderId="0" xfId="0" applyNumberFormat="1"/>
    <xf numFmtId="169" fontId="0" fillId="0" borderId="0" xfId="1" applyNumberFormat="1" applyFont="1"/>
    <xf numFmtId="49" fontId="0" fillId="0" borderId="0" xfId="0" applyNumberFormat="1"/>
    <xf numFmtId="167" fontId="5" fillId="0" borderId="6" xfId="0" applyNumberFormat="1" applyFont="1" applyFill="1" applyBorder="1" applyAlignment="1">
      <alignment horizontal="right" vertical="top"/>
    </xf>
    <xf numFmtId="164" fontId="5" fillId="0" borderId="5" xfId="1" applyFont="1" applyBorder="1" applyAlignment="1">
      <alignment horizontal="right" vertical="top"/>
    </xf>
    <xf numFmtId="0" fontId="9" fillId="3" borderId="4" xfId="0" applyFont="1" applyFill="1" applyBorder="1" applyAlignment="1">
      <alignment vertical="top"/>
    </xf>
    <xf numFmtId="0" fontId="9" fillId="3" borderId="2" xfId="0" applyFont="1" applyFill="1" applyBorder="1"/>
    <xf numFmtId="0" fontId="9" fillId="3" borderId="3" xfId="0" applyFont="1" applyFill="1" applyBorder="1"/>
    <xf numFmtId="0" fontId="4" fillId="3" borderId="4" xfId="0" applyFont="1" applyFill="1" applyBorder="1" applyAlignment="1">
      <alignment horizontal="center" vertical="top"/>
    </xf>
    <xf numFmtId="0" fontId="0" fillId="3" borderId="3" xfId="0" applyFill="1" applyBorder="1"/>
    <xf numFmtId="165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0" fillId="3" borderId="2" xfId="0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"/>
  <sheetViews>
    <sheetView tabSelected="1" workbookViewId="0">
      <selection activeCell="V18" sqref="V18"/>
    </sheetView>
  </sheetViews>
  <sheetFormatPr baseColWidth="10" defaultColWidth="9.140625" defaultRowHeight="12.75" customHeight="1" x14ac:dyDescent="0.2"/>
  <cols>
    <col min="1" max="3" width="7.140625" bestFit="1" customWidth="1"/>
    <col min="4" max="16" width="7.85546875" bestFit="1" customWidth="1"/>
    <col min="17" max="17" width="8.140625" customWidth="1"/>
    <col min="18" max="18" width="7.85546875" customWidth="1"/>
    <col min="19" max="19" width="7.42578125" customWidth="1"/>
    <col min="20" max="20" width="8" customWidth="1"/>
    <col min="21" max="21" width="7" customWidth="1"/>
    <col min="22" max="22" width="17.85546875" customWidth="1"/>
  </cols>
  <sheetData>
    <row r="1" spans="1:21" ht="12.75" customHeight="1" x14ac:dyDescent="0.2">
      <c r="A1" s="19">
        <v>42706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2.75" customHeight="1" x14ac:dyDescent="0.2">
      <c r="A2" s="21" t="s">
        <v>31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1" ht="12.75" customHeight="1" x14ac:dyDescent="0.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1:21" ht="12.75" customHeight="1" x14ac:dyDescent="0.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5" spans="1:21" ht="12.75" customHeight="1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1" ht="12.75" customHeight="1" x14ac:dyDescent="0.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1:21" ht="12.75" customHeight="1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1" ht="12.75" customHeight="1" thickBot="1" x14ac:dyDescent="0.25">
      <c r="A8" s="23" t="s">
        <v>0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1:21" ht="12.75" customHeight="1" thickBot="1" x14ac:dyDescent="0.25">
      <c r="A9" s="20"/>
      <c r="B9" s="20"/>
      <c r="C9" s="20"/>
      <c r="D9" s="17">
        <v>2016</v>
      </c>
      <c r="E9" s="18"/>
      <c r="F9" s="17">
        <v>2017</v>
      </c>
      <c r="G9" s="25"/>
      <c r="H9" s="25"/>
      <c r="I9" s="25"/>
      <c r="J9" s="25"/>
      <c r="K9" s="25"/>
      <c r="L9" s="25"/>
      <c r="M9" s="18"/>
      <c r="N9" s="17" t="s">
        <v>30</v>
      </c>
      <c r="O9" s="25"/>
      <c r="P9" s="25"/>
      <c r="Q9" s="25"/>
      <c r="R9" s="25"/>
      <c r="S9" s="25"/>
      <c r="T9" s="25"/>
      <c r="U9" s="18"/>
    </row>
    <row r="10" spans="1:21" ht="12.75" customHeight="1" thickBot="1" x14ac:dyDescent="0.25">
      <c r="A10" s="20"/>
      <c r="B10" s="20"/>
      <c r="C10" s="20"/>
      <c r="D10" s="17" t="s">
        <v>1</v>
      </c>
      <c r="E10" s="18"/>
      <c r="F10" s="17" t="s">
        <v>2</v>
      </c>
      <c r="G10" s="18"/>
      <c r="H10" s="17" t="s">
        <v>3</v>
      </c>
      <c r="I10" s="18"/>
      <c r="J10" s="17" t="s">
        <v>28</v>
      </c>
      <c r="K10" s="18"/>
      <c r="L10" s="17" t="s">
        <v>1</v>
      </c>
      <c r="M10" s="18"/>
      <c r="N10" s="17" t="s">
        <v>2</v>
      </c>
      <c r="O10" s="18"/>
      <c r="P10" s="17" t="s">
        <v>3</v>
      </c>
      <c r="Q10" s="18"/>
      <c r="R10" s="17" t="s">
        <v>27</v>
      </c>
      <c r="S10" s="18"/>
      <c r="T10" s="17" t="s">
        <v>1</v>
      </c>
      <c r="U10" s="18"/>
    </row>
    <row r="11" spans="1:21" ht="12.75" customHeight="1" thickBot="1" x14ac:dyDescent="0.25">
      <c r="A11" s="20"/>
      <c r="B11" s="20"/>
      <c r="C11" s="20"/>
      <c r="D11" s="1" t="s">
        <v>4</v>
      </c>
      <c r="E11" s="1" t="s">
        <v>5</v>
      </c>
      <c r="F11" s="1" t="s">
        <v>4</v>
      </c>
      <c r="G11" s="1" t="s">
        <v>5</v>
      </c>
      <c r="H11" s="1" t="s">
        <v>4</v>
      </c>
      <c r="I11" s="1" t="s">
        <v>5</v>
      </c>
      <c r="J11" s="1" t="s">
        <v>4</v>
      </c>
      <c r="K11" s="1" t="s">
        <v>5</v>
      </c>
      <c r="L11" s="1" t="s">
        <v>4</v>
      </c>
      <c r="M11" s="1" t="s">
        <v>5</v>
      </c>
      <c r="N11" s="1" t="s">
        <v>4</v>
      </c>
      <c r="O11" s="1" t="s">
        <v>5</v>
      </c>
      <c r="P11" s="1" t="s">
        <v>4</v>
      </c>
      <c r="Q11" s="1" t="s">
        <v>5</v>
      </c>
      <c r="R11" s="1" t="s">
        <v>4</v>
      </c>
      <c r="S11" s="1" t="s">
        <v>5</v>
      </c>
      <c r="T11" s="1" t="s">
        <v>4</v>
      </c>
      <c r="U11" s="1" t="s">
        <v>5</v>
      </c>
    </row>
    <row r="12" spans="1:21" ht="12.75" customHeight="1" thickBot="1" x14ac:dyDescent="0.25">
      <c r="A12" s="14" t="s">
        <v>6</v>
      </c>
      <c r="B12" s="15"/>
      <c r="C12" s="16"/>
      <c r="D12" s="3">
        <v>11460236532.139997</v>
      </c>
      <c r="E12" s="2">
        <v>0</v>
      </c>
      <c r="F12" s="3">
        <v>11819689910.420002</v>
      </c>
      <c r="G12" s="2">
        <v>0</v>
      </c>
      <c r="H12" s="3">
        <v>11614062364.65</v>
      </c>
      <c r="I12" s="2">
        <v>0</v>
      </c>
      <c r="J12" s="3">
        <v>12323444044.140003</v>
      </c>
      <c r="K12" s="2">
        <v>0</v>
      </c>
      <c r="L12" s="3">
        <v>12111686617.440001</v>
      </c>
      <c r="M12" s="2">
        <v>0</v>
      </c>
      <c r="N12" s="3">
        <v>11894743408.789997</v>
      </c>
      <c r="O12" s="2">
        <v>0</v>
      </c>
      <c r="P12" s="3">
        <v>11914597181.469999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</row>
    <row r="13" spans="1:21" ht="12.75" customHeight="1" thickBot="1" x14ac:dyDescent="0.25">
      <c r="A13" s="14" t="s">
        <v>7</v>
      </c>
      <c r="B13" s="15"/>
      <c r="C13" s="16"/>
      <c r="D13" s="3">
        <v>3163288942.7099996</v>
      </c>
      <c r="E13" s="3">
        <v>316599592.12</v>
      </c>
      <c r="F13" s="3">
        <v>3032800486.1600003</v>
      </c>
      <c r="G13" s="3">
        <v>303335736.31999999</v>
      </c>
      <c r="H13" s="3">
        <v>3071947594.8699999</v>
      </c>
      <c r="I13" s="3">
        <v>307194761.64000005</v>
      </c>
      <c r="J13" s="3">
        <v>2437255975.71</v>
      </c>
      <c r="K13" s="3">
        <v>243725598.31</v>
      </c>
      <c r="L13" s="3">
        <v>2508091919.8000002</v>
      </c>
      <c r="M13" s="3">
        <v>250809192.5</v>
      </c>
      <c r="N13" s="3">
        <v>2608583442.7500005</v>
      </c>
      <c r="O13" s="3">
        <v>260858345.32999995</v>
      </c>
      <c r="P13" s="3">
        <v>2699906758.48</v>
      </c>
      <c r="Q13" s="3">
        <v>269990675.64999998</v>
      </c>
      <c r="R13" s="3">
        <v>0</v>
      </c>
      <c r="S13" s="3">
        <v>0</v>
      </c>
      <c r="T13" s="3">
        <v>0</v>
      </c>
      <c r="U13" s="3">
        <v>0</v>
      </c>
    </row>
    <row r="14" spans="1:21" ht="12.75" customHeight="1" thickBot="1" x14ac:dyDescent="0.25">
      <c r="A14" s="14" t="s">
        <v>8</v>
      </c>
      <c r="B14" s="15"/>
      <c r="C14" s="16"/>
      <c r="D14" s="3">
        <v>8260015269.6600008</v>
      </c>
      <c r="E14" s="3">
        <v>1651943411.5200002</v>
      </c>
      <c r="F14" s="3">
        <v>7866135062.8499994</v>
      </c>
      <c r="G14" s="3">
        <v>1571506638.26</v>
      </c>
      <c r="H14" s="3">
        <v>8264871421.4900007</v>
      </c>
      <c r="I14" s="3">
        <v>1652974284.0799997</v>
      </c>
      <c r="J14" s="3">
        <v>7778369912.5999994</v>
      </c>
      <c r="K14" s="3">
        <v>1554307407.9200001</v>
      </c>
      <c r="L14" s="3">
        <v>8140788451.4899988</v>
      </c>
      <c r="M14" s="3">
        <v>1628157690.7100003</v>
      </c>
      <c r="N14" s="3">
        <v>7505291887.1899996</v>
      </c>
      <c r="O14" s="3">
        <v>1501058377.8799999</v>
      </c>
      <c r="P14" s="3">
        <v>7140558159.9899988</v>
      </c>
      <c r="Q14" s="3">
        <v>1428111631.8</v>
      </c>
      <c r="R14" s="3">
        <v>0</v>
      </c>
      <c r="S14" s="3">
        <v>0</v>
      </c>
      <c r="T14" s="3">
        <v>0</v>
      </c>
      <c r="U14" s="3">
        <v>0</v>
      </c>
    </row>
    <row r="15" spans="1:21" ht="12.75" customHeight="1" thickBot="1" x14ac:dyDescent="0.25">
      <c r="A15" s="14" t="s">
        <v>9</v>
      </c>
      <c r="B15" s="15"/>
      <c r="C15" s="16"/>
      <c r="D15" s="3">
        <v>2684206086.6600003</v>
      </c>
      <c r="E15" s="3">
        <v>939472129.30000007</v>
      </c>
      <c r="F15" s="3">
        <v>2585372576.2099996</v>
      </c>
      <c r="G15" s="3">
        <v>904880401.53000009</v>
      </c>
      <c r="H15" s="3">
        <v>2730069843.4999995</v>
      </c>
      <c r="I15" s="3">
        <v>955524444.88</v>
      </c>
      <c r="J15" s="3">
        <v>2713222032.3499999</v>
      </c>
      <c r="K15" s="3">
        <v>949627711.56000006</v>
      </c>
      <c r="L15" s="3">
        <v>2781363632.4300003</v>
      </c>
      <c r="M15" s="3">
        <v>973477270.78999996</v>
      </c>
      <c r="N15" s="3">
        <v>2680737063.3600001</v>
      </c>
      <c r="O15" s="3">
        <v>938257971.78999996</v>
      </c>
      <c r="P15" s="3">
        <v>2728052362.2999997</v>
      </c>
      <c r="Q15" s="3">
        <v>954818327.63999999</v>
      </c>
      <c r="R15" s="3">
        <v>0</v>
      </c>
      <c r="S15" s="3">
        <v>0</v>
      </c>
      <c r="T15" s="3">
        <v>0</v>
      </c>
      <c r="U15" s="3">
        <v>0</v>
      </c>
    </row>
    <row r="16" spans="1:21" ht="12.75" customHeight="1" thickBot="1" x14ac:dyDescent="0.25">
      <c r="A16" s="14" t="s">
        <v>10</v>
      </c>
      <c r="B16" s="15"/>
      <c r="C16" s="16"/>
      <c r="D16" s="5">
        <v>24047568385.43</v>
      </c>
      <c r="E16" s="3">
        <v>8323851749.1599998</v>
      </c>
      <c r="F16" s="5">
        <v>25122879613.98</v>
      </c>
      <c r="G16" s="3">
        <v>12560687311.84</v>
      </c>
      <c r="H16" s="5">
        <v>24873610629.199997</v>
      </c>
      <c r="I16" s="3">
        <v>12436805320.73</v>
      </c>
      <c r="J16" s="5">
        <v>24705980772.119995</v>
      </c>
      <c r="K16" s="3">
        <v>12350132111.9</v>
      </c>
      <c r="L16" s="5">
        <v>25143384023.190002</v>
      </c>
      <c r="M16" s="3">
        <v>12571692018.600002</v>
      </c>
      <c r="N16" s="5">
        <v>25166226613.349998</v>
      </c>
      <c r="O16" s="3">
        <v>12583113315.039995</v>
      </c>
      <c r="P16" s="3">
        <v>25745608532.750004</v>
      </c>
      <c r="Q16" s="3">
        <v>12872804272.439999</v>
      </c>
      <c r="R16" s="3">
        <v>0</v>
      </c>
      <c r="S16" s="3">
        <v>0</v>
      </c>
      <c r="T16" s="3">
        <v>0</v>
      </c>
      <c r="U16" s="3">
        <v>0</v>
      </c>
    </row>
    <row r="17" spans="1:22" ht="12.75" customHeight="1" thickBot="1" x14ac:dyDescent="0.25">
      <c r="A17" s="14" t="s">
        <v>11</v>
      </c>
      <c r="B17" s="15"/>
      <c r="C17" s="16"/>
      <c r="D17" s="5">
        <v>49595896542.199997</v>
      </c>
      <c r="E17" s="3">
        <v>49595896537.23999</v>
      </c>
      <c r="F17" s="5">
        <v>49308639902.279999</v>
      </c>
      <c r="G17" s="3">
        <v>49273514679.399994</v>
      </c>
      <c r="H17" s="5">
        <v>49677982494.250008</v>
      </c>
      <c r="I17" s="3">
        <v>49677982494.250008</v>
      </c>
      <c r="J17" s="5">
        <v>49734142054.76001</v>
      </c>
      <c r="K17" s="3">
        <v>49734142054.76001</v>
      </c>
      <c r="L17" s="5">
        <v>50424314691.180008</v>
      </c>
      <c r="M17" s="3">
        <v>50424314691.180008</v>
      </c>
      <c r="N17" s="5">
        <v>49829100595.959999</v>
      </c>
      <c r="O17" s="3">
        <v>49829100595.959999</v>
      </c>
      <c r="P17" s="3">
        <v>50105370079.55999</v>
      </c>
      <c r="Q17" s="3">
        <v>50105370079.55999</v>
      </c>
      <c r="R17" s="3">
        <v>0</v>
      </c>
      <c r="S17" s="3">
        <v>0</v>
      </c>
      <c r="T17" s="3">
        <v>0</v>
      </c>
      <c r="U17" s="3">
        <v>0</v>
      </c>
    </row>
    <row r="18" spans="1:22" ht="12.75" customHeight="1" thickBot="1" x14ac:dyDescent="0.25">
      <c r="A18" s="14" t="s">
        <v>12</v>
      </c>
      <c r="B18" s="15"/>
      <c r="C18" s="16"/>
      <c r="D18" s="3">
        <v>7098063365.5199986</v>
      </c>
      <c r="E18" s="3">
        <v>8872579209.0799999</v>
      </c>
      <c r="F18" s="3">
        <v>7597147781.9400005</v>
      </c>
      <c r="G18" s="3">
        <v>9496434741.2799988</v>
      </c>
      <c r="H18" s="3">
        <v>7624258331.8099995</v>
      </c>
      <c r="I18" s="3">
        <v>9530322928.8400002</v>
      </c>
      <c r="J18" s="3">
        <v>8120818685.8599977</v>
      </c>
      <c r="K18" s="3">
        <v>10151023356.680002</v>
      </c>
      <c r="L18" s="3">
        <v>8135411368.5100002</v>
      </c>
      <c r="M18" s="3">
        <v>10169264226.170002</v>
      </c>
      <c r="N18" s="3">
        <v>8360254962.2399998</v>
      </c>
      <c r="O18" s="3">
        <v>10450318718.430002</v>
      </c>
      <c r="P18" s="3">
        <v>8365241548.0299997</v>
      </c>
      <c r="Q18" s="3">
        <v>10456551950.929998</v>
      </c>
      <c r="R18" s="3">
        <v>0</v>
      </c>
      <c r="S18" s="3">
        <v>0</v>
      </c>
      <c r="T18" s="3">
        <v>0</v>
      </c>
      <c r="U18" s="3">
        <v>0</v>
      </c>
    </row>
    <row r="19" spans="1:22" ht="12.75" customHeight="1" thickBot="1" x14ac:dyDescent="0.25">
      <c r="A19" s="14" t="s">
        <v>18</v>
      </c>
      <c r="B19" s="15"/>
      <c r="C19" s="16"/>
      <c r="D19" s="3">
        <v>594646579.93000007</v>
      </c>
      <c r="E19" s="3">
        <v>891969871.58999979</v>
      </c>
      <c r="F19" s="3">
        <v>585390883.40999997</v>
      </c>
      <c r="G19" s="3">
        <v>878086326.71000016</v>
      </c>
      <c r="H19" s="3">
        <v>590818494.20000005</v>
      </c>
      <c r="I19" s="3">
        <v>886227743.57999992</v>
      </c>
      <c r="J19" s="3">
        <v>548437346.43999994</v>
      </c>
      <c r="K19" s="3">
        <v>822656020.03999996</v>
      </c>
      <c r="L19" s="3">
        <v>481794079.01999998</v>
      </c>
      <c r="M19" s="3">
        <v>722691120.68000007</v>
      </c>
      <c r="N19" s="3">
        <v>601472180.97000003</v>
      </c>
      <c r="O19" s="3">
        <v>902208274.06000018</v>
      </c>
      <c r="P19" s="3">
        <v>628476237.2299999</v>
      </c>
      <c r="Q19" s="3">
        <v>942714358.0999999</v>
      </c>
      <c r="R19" s="3">
        <v>0</v>
      </c>
      <c r="S19" s="3">
        <v>0</v>
      </c>
      <c r="T19" s="3">
        <v>0</v>
      </c>
      <c r="U19" s="3">
        <v>0</v>
      </c>
    </row>
    <row r="20" spans="1:22" ht="12.75" customHeight="1" thickBot="1" x14ac:dyDescent="0.25">
      <c r="A20" s="14" t="s">
        <v>19</v>
      </c>
      <c r="B20" s="15"/>
      <c r="C20" s="16"/>
      <c r="D20" s="2">
        <v>0</v>
      </c>
      <c r="E20" s="2">
        <v>0</v>
      </c>
      <c r="F20" s="2">
        <v>393938.41</v>
      </c>
      <c r="G20" s="2">
        <v>0</v>
      </c>
      <c r="H20" s="2">
        <v>4086127.59</v>
      </c>
      <c r="I20" s="2">
        <v>0</v>
      </c>
      <c r="J20" s="2">
        <v>5003683.0999999996</v>
      </c>
      <c r="K20" s="2">
        <v>1835111.02</v>
      </c>
      <c r="L20" s="2">
        <v>4086127.59</v>
      </c>
      <c r="M20" s="2">
        <v>0</v>
      </c>
      <c r="N20" s="2">
        <v>4086127.59</v>
      </c>
      <c r="O20" s="2">
        <v>0</v>
      </c>
      <c r="P20" s="3">
        <v>4086127.59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</row>
    <row r="21" spans="1:22" ht="12.75" customHeight="1" thickBot="1" x14ac:dyDescent="0.25">
      <c r="A21" s="14" t="s">
        <v>20</v>
      </c>
      <c r="B21" s="15"/>
      <c r="C21" s="16"/>
      <c r="D21" s="3">
        <v>48254771.810000002</v>
      </c>
      <c r="E21" s="3">
        <v>120636928.53</v>
      </c>
      <c r="F21" s="3">
        <v>48596883.539999999</v>
      </c>
      <c r="G21" s="3">
        <v>120024820.78</v>
      </c>
      <c r="H21" s="3">
        <v>49012460.109999999</v>
      </c>
      <c r="I21" s="3">
        <v>122531150.28</v>
      </c>
      <c r="J21" s="3">
        <v>51623606.5</v>
      </c>
      <c r="K21" s="3">
        <v>129059016.23</v>
      </c>
      <c r="L21" s="3">
        <v>10639172.41</v>
      </c>
      <c r="M21" s="3">
        <v>26597931.02</v>
      </c>
      <c r="N21" s="3">
        <v>9273691.2200000007</v>
      </c>
      <c r="O21" s="3">
        <v>23184228.050000001</v>
      </c>
      <c r="P21" s="3">
        <v>8166891.3100000005</v>
      </c>
      <c r="Q21" s="3">
        <v>20417228.280000001</v>
      </c>
      <c r="R21" s="3">
        <v>0</v>
      </c>
      <c r="S21" s="3">
        <v>0</v>
      </c>
      <c r="T21" s="3">
        <v>0</v>
      </c>
      <c r="U21" s="3">
        <v>0</v>
      </c>
    </row>
    <row r="22" spans="1:22" ht="12.75" customHeight="1" thickBot="1" x14ac:dyDescent="0.25">
      <c r="A22" s="14" t="s">
        <v>13</v>
      </c>
      <c r="B22" s="15"/>
      <c r="C22" s="16"/>
      <c r="D22" s="3">
        <v>106960204848.97002</v>
      </c>
      <c r="E22" s="3">
        <v>74413122264.269989</v>
      </c>
      <c r="F22" s="3">
        <v>107967047039.19998</v>
      </c>
      <c r="G22" s="3">
        <v>75108470656.119995</v>
      </c>
      <c r="H22" s="3">
        <v>108500719761.67</v>
      </c>
      <c r="I22" s="3">
        <v>75569563128.280014</v>
      </c>
      <c r="J22" s="3">
        <v>108418298113.58</v>
      </c>
      <c r="K22" s="3">
        <v>75936508388.419998</v>
      </c>
      <c r="L22" s="3">
        <v>109876494252.43001</v>
      </c>
      <c r="M22" s="3">
        <v>76778930867.970001</v>
      </c>
      <c r="N22" s="3">
        <v>108685432383.04999</v>
      </c>
      <c r="O22" s="3">
        <v>76497964145.020004</v>
      </c>
      <c r="P22" s="3">
        <v>109372856878.49002</v>
      </c>
      <c r="Q22" s="3">
        <v>77073243108.349991</v>
      </c>
      <c r="R22" s="3">
        <v>0</v>
      </c>
      <c r="S22" s="3">
        <v>0</v>
      </c>
      <c r="T22" s="3">
        <v>0</v>
      </c>
      <c r="U22" s="3">
        <v>0</v>
      </c>
    </row>
    <row r="23" spans="1:22" ht="12.75" customHeight="1" thickBot="1" x14ac:dyDescent="0.25">
      <c r="A23" s="14" t="s">
        <v>14</v>
      </c>
      <c r="B23" s="15"/>
      <c r="C23" s="16"/>
      <c r="D23" s="3">
        <v>812234236.03999996</v>
      </c>
      <c r="E23" s="3">
        <v>0</v>
      </c>
      <c r="F23" s="3">
        <v>850563692.9799999</v>
      </c>
      <c r="G23" s="3">
        <v>0</v>
      </c>
      <c r="H23" s="3">
        <v>961809777.06999981</v>
      </c>
      <c r="I23" s="3">
        <v>0</v>
      </c>
      <c r="J23" s="3">
        <v>919593594.58000004</v>
      </c>
      <c r="K23" s="12">
        <v>0</v>
      </c>
      <c r="L23" s="3">
        <v>953231740.30999994</v>
      </c>
      <c r="M23" s="12">
        <v>0</v>
      </c>
      <c r="N23" s="3">
        <v>1386216126.3199999</v>
      </c>
      <c r="O23" s="3">
        <v>0</v>
      </c>
      <c r="P23" s="3">
        <v>1542249037.3199999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</row>
    <row r="24" spans="1:22" ht="12.75" customHeight="1" thickBot="1" x14ac:dyDescent="0.25">
      <c r="A24" s="14" t="s">
        <v>15</v>
      </c>
      <c r="B24" s="15"/>
      <c r="C24" s="16"/>
      <c r="D24" s="3">
        <v>106147970612.93002</v>
      </c>
      <c r="E24" s="3">
        <v>73600888028.229996</v>
      </c>
      <c r="F24" s="3">
        <v>107116483346.22002</v>
      </c>
      <c r="G24" s="3">
        <v>74257906963.139999</v>
      </c>
      <c r="H24" s="3">
        <v>107538909984.59999</v>
      </c>
      <c r="I24" s="3">
        <v>74607753351.209991</v>
      </c>
      <c r="J24" s="3">
        <v>107498704519</v>
      </c>
      <c r="K24" s="3">
        <v>75016914793.839996</v>
      </c>
      <c r="L24" s="3">
        <f>+L22-L23</f>
        <v>108923262512.12001</v>
      </c>
      <c r="M24" s="3">
        <f>+M22-L23</f>
        <v>75825699127.660004</v>
      </c>
      <c r="N24" s="3">
        <f>+N22-N23</f>
        <v>107299216256.72998</v>
      </c>
      <c r="O24" s="3">
        <f>+O22-N23</f>
        <v>75111748018.699997</v>
      </c>
      <c r="P24" s="3">
        <f>+P22-P23</f>
        <v>107830607841.17001</v>
      </c>
      <c r="Q24" s="3">
        <f>+Q22-P23</f>
        <v>75530994071.029984</v>
      </c>
      <c r="R24" s="3">
        <v>0</v>
      </c>
      <c r="S24" s="3">
        <v>0</v>
      </c>
      <c r="T24" s="3">
        <v>0</v>
      </c>
      <c r="U24" s="3">
        <v>0</v>
      </c>
      <c r="V24" s="9"/>
    </row>
    <row r="25" spans="1:22" ht="12.75" customHeight="1" thickBot="1" x14ac:dyDescent="0.25">
      <c r="A25" s="14" t="s">
        <v>16</v>
      </c>
      <c r="B25" s="15"/>
      <c r="C25" s="16"/>
      <c r="D25" s="3">
        <v>11195760124.599998</v>
      </c>
      <c r="E25" s="3">
        <v>0</v>
      </c>
      <c r="F25" s="3">
        <v>11424528930.380001</v>
      </c>
      <c r="G25" s="3">
        <v>0</v>
      </c>
      <c r="H25" s="3">
        <v>11774975538.679998</v>
      </c>
      <c r="I25" s="3">
        <v>0</v>
      </c>
      <c r="J25" s="3">
        <v>12080423984.719999</v>
      </c>
      <c r="K25" s="3">
        <v>0</v>
      </c>
      <c r="L25" s="3">
        <v>12212018389.880001</v>
      </c>
      <c r="M25" s="3">
        <v>16.105381856512619</v>
      </c>
      <c r="N25" s="3">
        <v>11945569716.319998</v>
      </c>
      <c r="O25" s="3">
        <v>0</v>
      </c>
      <c r="P25" s="3">
        <v>12141644367.960001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</row>
    <row r="26" spans="1:22" ht="12.75" customHeight="1" thickBot="1" x14ac:dyDescent="0.25">
      <c r="A26" s="14" t="s">
        <v>17</v>
      </c>
      <c r="B26" s="15"/>
      <c r="C26" s="16"/>
      <c r="D26" s="2">
        <v>0</v>
      </c>
      <c r="E26" s="4">
        <v>15.21</v>
      </c>
      <c r="F26" s="2">
        <v>0</v>
      </c>
      <c r="G26" s="4">
        <v>15.384932591826061</v>
      </c>
      <c r="H26" s="2">
        <v>0</v>
      </c>
      <c r="I26" s="4">
        <v>15.782509202830768</v>
      </c>
      <c r="J26" s="2">
        <v>0</v>
      </c>
      <c r="K26" s="2">
        <v>16.103600125277321</v>
      </c>
      <c r="L26" s="2">
        <v>0</v>
      </c>
      <c r="M26" s="2">
        <v>16.11</v>
      </c>
      <c r="N26" s="2">
        <v>0</v>
      </c>
      <c r="O26" s="4">
        <f>+(N25/O24)*100</f>
        <v>15.903730150636358</v>
      </c>
      <c r="P26" s="3">
        <v>0</v>
      </c>
      <c r="Q26" s="13">
        <f>+(P25/Q24)*100</f>
        <v>16.075049080569357</v>
      </c>
      <c r="R26" s="3">
        <v>0</v>
      </c>
      <c r="S26" s="3">
        <v>0</v>
      </c>
      <c r="T26" s="3">
        <v>0</v>
      </c>
      <c r="U26" s="3">
        <v>0</v>
      </c>
    </row>
    <row r="28" spans="1:22" ht="12.75" customHeight="1" x14ac:dyDescent="0.2">
      <c r="A28" s="6" t="s">
        <v>22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8"/>
    </row>
    <row r="29" spans="1:22" ht="12.75" customHeight="1" x14ac:dyDescent="0.2">
      <c r="A29" s="11" t="s">
        <v>23</v>
      </c>
      <c r="B29" s="7" t="s">
        <v>29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10"/>
    </row>
    <row r="30" spans="1:22" ht="12.75" customHeight="1" x14ac:dyDescent="0.2">
      <c r="A30" s="11" t="s">
        <v>24</v>
      </c>
      <c r="B30" s="7" t="s">
        <v>21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2" ht="12.75" customHeight="1" x14ac:dyDescent="0.2">
      <c r="A31" s="7" t="s">
        <v>25</v>
      </c>
      <c r="B31" s="7" t="s">
        <v>26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</sheetData>
  <mergeCells count="32">
    <mergeCell ref="A1:U1"/>
    <mergeCell ref="A2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A16:C16"/>
    <mergeCell ref="A17:C17"/>
    <mergeCell ref="A18:C18"/>
    <mergeCell ref="A22:C22"/>
    <mergeCell ref="T10:U10"/>
    <mergeCell ref="A12:C12"/>
    <mergeCell ref="A13:C13"/>
    <mergeCell ref="A14:C14"/>
    <mergeCell ref="A15:C15"/>
    <mergeCell ref="A23:C23"/>
    <mergeCell ref="A24:C24"/>
    <mergeCell ref="A25:C25"/>
    <mergeCell ref="A26:C26"/>
    <mergeCell ref="A19:C19"/>
    <mergeCell ref="A20:C20"/>
    <mergeCell ref="A21:C21"/>
  </mergeCells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HERRERA, NIVIA</dc:creator>
  <cp:lastModifiedBy>TERAN, JANINA</cp:lastModifiedBy>
  <dcterms:created xsi:type="dcterms:W3CDTF">2017-03-09T19:47:30Z</dcterms:created>
  <dcterms:modified xsi:type="dcterms:W3CDTF">2018-09-04T19:17:09Z</dcterms:modified>
</cp:coreProperties>
</file>