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75" windowWidth="15120" windowHeight="922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U27" i="1" l="1"/>
  <c r="U25" i="1"/>
  <c r="T25" i="1"/>
  <c r="T24" i="1" l="1"/>
  <c r="S25" i="1" l="1"/>
  <c r="R25" i="1"/>
  <c r="Q25" i="1" l="1"/>
  <c r="P25" i="1"/>
  <c r="O25" i="1"/>
  <c r="N25" i="1"/>
</calcChain>
</file>

<file path=xl/sharedStrings.xml><?xml version="1.0" encoding="utf-8"?>
<sst xmlns="http://schemas.openxmlformats.org/spreadsheetml/2006/main" count="73" uniqueCount="30">
  <si>
    <t/>
  </si>
  <si>
    <t>BANCO PRIVAL, S.A.</t>
  </si>
  <si>
    <t>231</t>
  </si>
  <si>
    <t>2015</t>
  </si>
  <si>
    <t>2016</t>
  </si>
  <si>
    <t>2017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</si>
  <si>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</si>
  <si>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</si>
  <si>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</si>
  <si>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</si>
  <si>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</si>
  <si>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</si>
  <si>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</si>
  <si>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</si>
  <si>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</si>
  <si>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</si>
  <si>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</si>
  <si>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</si>
  <si>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</si>
  <si>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INSTRUMENTOS DERIVADOS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</si>
  <si>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</si>
  <si>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</si>
  <si>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</si>
  <si>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</si>
  <si>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</si>
  <si>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</si>
  <si>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</si>
  <si>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</si>
  <si>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..</t>
  </si>
  <si>
    <t>ADECUACION DE CAPITAL
 A DICIEMBRE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</si>
</sst>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yyyy\-mm\-dd"/>
    <numFmt numFmtId="165" formatCode="#,##0.00;\(#,##0.00\);\0\.\0\0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43" fontId="6" fillId="0" borderId="0" xfId="1" applyFont="1"/>
    <xf numFmtId="165" fontId="6" fillId="0" borderId="13" xfId="0" applyNumberFormat="1" applyFont="1" applyBorder="1" applyAlignment="1">
      <alignment horizontal="right" vertical="top"/>
    </xf>
    <xf numFmtId="4" fontId="6" fillId="4" borderId="14" xfId="0" applyNumberFormat="1" applyFont="1" applyFill="1" applyBorder="1" applyAlignment="1">
      <alignment horizontal="right" vertical="center" wrapText="1"/>
    </xf>
    <xf numFmtId="4" fontId="6" fillId="0" borderId="14" xfId="0" applyNumberFormat="1" applyFont="1" applyFill="1" applyBorder="1" applyAlignment="1">
      <alignment horizontal="right" vertical="center" wrapText="1"/>
    </xf>
    <xf numFmtId="165" fontId="6" fillId="0" borderId="13" xfId="0" applyNumberFormat="1" applyFont="1" applyFill="1" applyBorder="1" applyAlignment="1">
      <alignment horizontal="right" vertical="top"/>
    </xf>
    <xf numFmtId="165" fontId="7" fillId="5" borderId="13" xfId="0" applyNumberFormat="1" applyFont="1" applyFill="1" applyBorder="1" applyAlignment="1">
      <alignment horizontal="right" vertical="top"/>
    </xf>
    <xf numFmtId="2" fontId="0" fillId="0" borderId="0" xfId="0" applyNumberFormat="1"/>
    <xf numFmtId="0" fontId="8" fillId="3" borderId="12" xfId="0" applyFont="1" applyFill="1" applyBorder="1" applyAlignment="1">
      <alignment vertical="top"/>
    </xf>
    <xf numFmtId="0" fontId="0" fillId="3" borderId="10" xfId="0" applyFill="1" applyBorder="1"/>
    <xf numFmtId="0" fontId="0" fillId="3" borderId="11" xfId="0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5" fontId="7" fillId="5" borderId="15" xfId="0" applyNumberFormat="1" applyFont="1" applyFill="1" applyBorder="1" applyAlignment="1">
      <alignment horizontal="right" vertical="top"/>
    </xf>
    <xf numFmtId="165" fontId="6" fillId="0" borderId="16" xfId="0" applyNumberFormat="1" applyFont="1" applyFill="1" applyBorder="1" applyAlignment="1">
      <alignment horizontal="right" vertical="top"/>
    </xf>
    <xf numFmtId="165" fontId="6" fillId="0" borderId="0" xfId="0" applyNumberFormat="1" applyFont="1" applyFill="1" applyBorder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topLeftCell="B2" workbookViewId="0">
      <selection activeCell="R39" sqref="R39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0" width="6.7109375" bestFit="1" customWidth="1"/>
    <col min="11" max="11" width="7.85546875" bestFit="1" customWidth="1"/>
    <col min="12" max="12" width="6.7109375" bestFit="1" customWidth="1"/>
    <col min="13" max="13" width="7.85546875" bestFit="1" customWidth="1"/>
    <col min="14" max="14" width="7.7109375" bestFit="1" customWidth="1"/>
    <col min="15" max="15" width="7.85546875" bestFit="1" customWidth="1"/>
    <col min="16" max="16" width="6.7109375" bestFit="1" customWidth="1"/>
    <col min="17" max="17" width="7.85546875" bestFit="1" customWidth="1"/>
    <col min="18" max="18" width="6.7109375" bestFit="1" customWidth="1"/>
    <col min="19" max="19" width="5.85546875" bestFit="1" customWidth="1"/>
    <col min="20" max="21" width="8" bestFit="1" customWidth="1"/>
    <col min="22" max="22" width="9.5703125" bestFit="1" customWidth="1"/>
    <col min="23" max="23" width="10.5703125" bestFit="1" customWidth="1"/>
  </cols>
  <sheetData>
    <row r="1" spans="1:22" x14ac:dyDescent="0.2">
      <c r="A1" s="26">
        <v>42977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2" x14ac:dyDescent="0.2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2" ht="19.5" customHeight="1" x14ac:dyDescent="0.2">
      <c r="A3" s="29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2" ht="18.75" customHeight="1" x14ac:dyDescent="0.2">
      <c r="A4" s="30" t="s">
        <v>29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2" ht="18.7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2" ht="18.75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2" ht="12.7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2" x14ac:dyDescent="0.2">
      <c r="A8" s="13" t="s">
        <v>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2" x14ac:dyDescent="0.2">
      <c r="A9" s="15" t="s">
        <v>0</v>
      </c>
      <c r="B9" s="16"/>
      <c r="C9" s="17"/>
      <c r="D9" s="24" t="s">
        <v>3</v>
      </c>
      <c r="E9" s="12"/>
      <c r="F9" s="24" t="s">
        <v>4</v>
      </c>
      <c r="G9" s="11"/>
      <c r="H9" s="11"/>
      <c r="I9" s="11"/>
      <c r="J9" s="11"/>
      <c r="K9" s="11"/>
      <c r="L9" s="11"/>
      <c r="M9" s="12"/>
      <c r="N9" s="24" t="s">
        <v>5</v>
      </c>
      <c r="O9" s="11"/>
      <c r="P9" s="11"/>
      <c r="Q9" s="11"/>
      <c r="R9" s="11"/>
      <c r="S9" s="11"/>
      <c r="T9" s="11"/>
      <c r="U9" s="12"/>
    </row>
    <row r="10" spans="1:22" x14ac:dyDescent="0.2">
      <c r="A10" s="18"/>
      <c r="B10" s="19"/>
      <c r="C10" s="20"/>
      <c r="D10" s="25" t="s">
        <v>6</v>
      </c>
      <c r="E10" s="12"/>
      <c r="F10" s="25" t="s">
        <v>7</v>
      </c>
      <c r="G10" s="12"/>
      <c r="H10" s="25" t="s">
        <v>8</v>
      </c>
      <c r="I10" s="12"/>
      <c r="J10" s="25" t="s">
        <v>9</v>
      </c>
      <c r="K10" s="12"/>
      <c r="L10" s="25" t="s">
        <v>6</v>
      </c>
      <c r="M10" s="12"/>
      <c r="N10" s="25" t="s">
        <v>7</v>
      </c>
      <c r="O10" s="12"/>
      <c r="P10" s="25" t="s">
        <v>8</v>
      </c>
      <c r="Q10" s="12"/>
      <c r="R10" s="25" t="s">
        <v>9</v>
      </c>
      <c r="S10" s="12"/>
      <c r="T10" s="25" t="s">
        <v>6</v>
      </c>
      <c r="U10" s="12"/>
    </row>
    <row r="11" spans="1:22" ht="13.5" thickBot="1" x14ac:dyDescent="0.25">
      <c r="A11" s="21"/>
      <c r="B11" s="22"/>
      <c r="C11" s="23"/>
      <c r="D11" s="1" t="s">
        <v>10</v>
      </c>
      <c r="E11" s="1" t="s">
        <v>11</v>
      </c>
      <c r="F11" s="1" t="s">
        <v>10</v>
      </c>
      <c r="G11" s="1" t="s">
        <v>11</v>
      </c>
      <c r="H11" s="1" t="s">
        <v>10</v>
      </c>
      <c r="I11" s="1" t="s">
        <v>11</v>
      </c>
      <c r="J11" s="1" t="s">
        <v>10</v>
      </c>
      <c r="K11" s="1" t="s">
        <v>11</v>
      </c>
      <c r="L11" s="1" t="s">
        <v>10</v>
      </c>
      <c r="M11" s="1" t="s">
        <v>11</v>
      </c>
      <c r="N11" s="1" t="s">
        <v>10</v>
      </c>
      <c r="O11" s="1" t="s">
        <v>11</v>
      </c>
      <c r="P11" s="1" t="s">
        <v>10</v>
      </c>
      <c r="Q11" s="1" t="s">
        <v>11</v>
      </c>
      <c r="R11" s="1" t="s">
        <v>10</v>
      </c>
      <c r="S11" s="1" t="s">
        <v>11</v>
      </c>
      <c r="T11" s="1" t="s">
        <v>10</v>
      </c>
      <c r="U11" s="1" t="s">
        <v>11</v>
      </c>
    </row>
    <row r="12" spans="1:22" ht="13.5" thickBot="1" x14ac:dyDescent="0.25">
      <c r="A12" s="10" t="s">
        <v>12</v>
      </c>
      <c r="B12" s="11"/>
      <c r="C12" s="12"/>
      <c r="D12" s="4">
        <v>163.26535537000001</v>
      </c>
      <c r="E12" s="4">
        <v>0</v>
      </c>
      <c r="F12" s="4">
        <v>205.30657476799999</v>
      </c>
      <c r="G12" s="4">
        <v>0</v>
      </c>
      <c r="H12" s="4">
        <v>191.48260415999999</v>
      </c>
      <c r="I12" s="4">
        <v>0</v>
      </c>
      <c r="J12" s="5">
        <v>104.71902557</v>
      </c>
      <c r="K12" s="5">
        <v>0</v>
      </c>
      <c r="L12" s="4">
        <v>98.501161299999993</v>
      </c>
      <c r="M12" s="4">
        <v>0</v>
      </c>
      <c r="N12" s="4">
        <v>99.985862370000007</v>
      </c>
      <c r="O12" s="4">
        <v>0</v>
      </c>
      <c r="P12" s="4">
        <v>124.63277743</v>
      </c>
      <c r="Q12" s="4">
        <v>0</v>
      </c>
      <c r="R12" s="8">
        <v>109.24131923</v>
      </c>
      <c r="S12" s="8">
        <v>0</v>
      </c>
      <c r="T12" s="8">
        <v>133.41491159</v>
      </c>
      <c r="U12" s="8">
        <v>0</v>
      </c>
      <c r="V12" s="9"/>
    </row>
    <row r="13" spans="1:22" ht="13.5" thickBot="1" x14ac:dyDescent="0.25">
      <c r="A13" s="10" t="s">
        <v>13</v>
      </c>
      <c r="B13" s="11"/>
      <c r="C13" s="12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5">
        <v>9.2935062200000012</v>
      </c>
      <c r="K13" s="5">
        <v>0.92935062000000002</v>
      </c>
      <c r="L13" s="4">
        <v>27.369348649999999</v>
      </c>
      <c r="M13" s="4">
        <v>2.7369348700000002</v>
      </c>
      <c r="N13" s="4">
        <v>26.829365460000002</v>
      </c>
      <c r="O13" s="4">
        <v>2.68293655</v>
      </c>
      <c r="P13" s="4">
        <v>29.856860229999999</v>
      </c>
      <c r="Q13" s="4">
        <v>2.9856860299999997</v>
      </c>
      <c r="R13" s="8">
        <v>30.159129920000002</v>
      </c>
      <c r="S13" s="8">
        <v>3.0159129900000003</v>
      </c>
      <c r="T13" s="8">
        <v>27.966022949999999</v>
      </c>
      <c r="U13" s="8">
        <v>2.7966023</v>
      </c>
      <c r="V13" s="9"/>
    </row>
    <row r="14" spans="1:22" ht="13.5" thickBot="1" x14ac:dyDescent="0.25">
      <c r="A14" s="10" t="s">
        <v>14</v>
      </c>
      <c r="B14" s="11"/>
      <c r="C14" s="12"/>
      <c r="D14" s="4">
        <v>37.807460929999998</v>
      </c>
      <c r="E14" s="4">
        <v>7.5614921859999997</v>
      </c>
      <c r="F14" s="4">
        <v>25.835302719000001</v>
      </c>
      <c r="G14" s="4">
        <v>5.1670605437999999</v>
      </c>
      <c r="H14" s="4">
        <v>64.233525180000001</v>
      </c>
      <c r="I14" s="4">
        <v>12.846705035999999</v>
      </c>
      <c r="J14" s="5">
        <v>97.370417599999996</v>
      </c>
      <c r="K14" s="5">
        <v>19.474083520000001</v>
      </c>
      <c r="L14" s="4">
        <v>91.508066150000005</v>
      </c>
      <c r="M14" s="4">
        <v>18.301613230000001</v>
      </c>
      <c r="N14" s="4">
        <v>101.59197625</v>
      </c>
      <c r="O14" s="4">
        <v>20.318395249999998</v>
      </c>
      <c r="P14" s="4">
        <v>56.233997080000002</v>
      </c>
      <c r="Q14" s="4">
        <v>11.24679942</v>
      </c>
      <c r="R14" s="8">
        <v>57.051880229999995</v>
      </c>
      <c r="S14" s="8">
        <v>11.41037605</v>
      </c>
      <c r="T14" s="8">
        <v>64.503125159999996</v>
      </c>
      <c r="U14" s="8">
        <v>12.900625029999999</v>
      </c>
      <c r="V14" s="9"/>
    </row>
    <row r="15" spans="1:22" ht="13.5" thickBot="1" x14ac:dyDescent="0.25">
      <c r="A15" s="10" t="s">
        <v>15</v>
      </c>
      <c r="B15" s="11"/>
      <c r="C15" s="12"/>
      <c r="D15" s="4">
        <v>73.651731839999997</v>
      </c>
      <c r="E15" s="4">
        <v>36.825865919999998</v>
      </c>
      <c r="F15" s="4">
        <v>65.656250759000002</v>
      </c>
      <c r="G15" s="4">
        <v>32.828125379500001</v>
      </c>
      <c r="H15" s="4">
        <v>69.558164039999994</v>
      </c>
      <c r="I15" s="4">
        <v>34.779082019999997</v>
      </c>
      <c r="J15" s="5">
        <v>9.2499745200000003</v>
      </c>
      <c r="K15" s="5">
        <v>3.2374910799999999</v>
      </c>
      <c r="L15" s="4">
        <v>8.7186991900000006</v>
      </c>
      <c r="M15" s="4">
        <v>3.0515447200000003</v>
      </c>
      <c r="N15" s="4">
        <v>8.3589133699999998</v>
      </c>
      <c r="O15" s="4">
        <v>2.9256196800000001</v>
      </c>
      <c r="P15" s="4">
        <v>8.6958058200000004</v>
      </c>
      <c r="Q15" s="4">
        <v>3.0435320299999997</v>
      </c>
      <c r="R15" s="8">
        <v>8.0235096099999996</v>
      </c>
      <c r="S15" s="8">
        <v>2.8082283700000001</v>
      </c>
      <c r="T15" s="8">
        <v>7.2245980400000009</v>
      </c>
      <c r="U15" s="8">
        <v>2.5286093199999997</v>
      </c>
      <c r="V15" s="9"/>
    </row>
    <row r="16" spans="1:22" ht="13.5" thickBot="1" x14ac:dyDescent="0.25">
      <c r="A16" s="10" t="s">
        <v>16</v>
      </c>
      <c r="B16" s="11"/>
      <c r="C16" s="12"/>
      <c r="D16" s="4">
        <v>471.14918993999999</v>
      </c>
      <c r="E16" s="4">
        <v>471.14918993999999</v>
      </c>
      <c r="F16" s="4">
        <v>487.14394666999999</v>
      </c>
      <c r="G16" s="4">
        <v>487.14394666999999</v>
      </c>
      <c r="H16" s="4">
        <v>514.77709734999996</v>
      </c>
      <c r="I16" s="4">
        <v>514.77709734999996</v>
      </c>
      <c r="J16" s="5">
        <v>132.08795062000002</v>
      </c>
      <c r="K16" s="5">
        <v>66.043975290000006</v>
      </c>
      <c r="L16" s="4">
        <v>146.25446812000001</v>
      </c>
      <c r="M16" s="4">
        <v>73.127234069999986</v>
      </c>
      <c r="N16" s="4">
        <v>135.29522396000002</v>
      </c>
      <c r="O16" s="4">
        <v>67.647611980000008</v>
      </c>
      <c r="P16" s="4">
        <v>131.04242871</v>
      </c>
      <c r="Q16" s="4">
        <v>65.521214360000002</v>
      </c>
      <c r="R16" s="8">
        <v>134.71015283000003</v>
      </c>
      <c r="S16" s="8">
        <v>67.355076400000002</v>
      </c>
      <c r="T16" s="8">
        <v>141.84260294999999</v>
      </c>
      <c r="U16" s="8">
        <v>70.921301470000003</v>
      </c>
      <c r="V16" s="9"/>
    </row>
    <row r="17" spans="1:23" ht="13.5" thickBot="1" x14ac:dyDescent="0.25">
      <c r="A17" s="10" t="s">
        <v>17</v>
      </c>
      <c r="B17" s="11"/>
      <c r="C17" s="12"/>
      <c r="D17" s="4">
        <v>8.5426212199999991</v>
      </c>
      <c r="E17" s="4">
        <v>10.678276524999999</v>
      </c>
      <c r="F17" s="4">
        <v>15.264864949</v>
      </c>
      <c r="G17" s="4">
        <v>19.08108118625</v>
      </c>
      <c r="H17" s="4">
        <v>6.2242690200000004</v>
      </c>
      <c r="I17" s="4">
        <v>7.7803362749999998</v>
      </c>
      <c r="J17" s="5">
        <v>470.89047988999999</v>
      </c>
      <c r="K17" s="5">
        <v>470.89047988999999</v>
      </c>
      <c r="L17" s="4">
        <v>468.70373641000003</v>
      </c>
      <c r="M17" s="4">
        <v>468.70373641000003</v>
      </c>
      <c r="N17" s="4">
        <v>462.37337205</v>
      </c>
      <c r="O17" s="4">
        <v>462.37337205</v>
      </c>
      <c r="P17" s="4">
        <v>445.92007466000001</v>
      </c>
      <c r="Q17" s="4">
        <v>445.92007466000001</v>
      </c>
      <c r="R17" s="8">
        <v>462.41880157999998</v>
      </c>
      <c r="S17" s="8">
        <v>462.41880157999998</v>
      </c>
      <c r="T17" s="8">
        <v>472.08411308000001</v>
      </c>
      <c r="U17" s="8">
        <v>472.08411308000001</v>
      </c>
      <c r="V17" s="9"/>
    </row>
    <row r="18" spans="1:23" ht="13.5" thickBot="1" x14ac:dyDescent="0.25">
      <c r="A18" s="10" t="s">
        <v>18</v>
      </c>
      <c r="B18" s="11"/>
      <c r="C18" s="12"/>
      <c r="D18" s="4">
        <v>4.2925012799999998</v>
      </c>
      <c r="E18" s="4">
        <v>6.4387519199999996</v>
      </c>
      <c r="F18" s="4" t="s">
        <v>28</v>
      </c>
      <c r="G18" s="4" t="s">
        <v>28</v>
      </c>
      <c r="H18" s="4" t="s">
        <v>28</v>
      </c>
      <c r="I18" s="4" t="s">
        <v>28</v>
      </c>
      <c r="J18" s="5">
        <v>3.5094129900000004</v>
      </c>
      <c r="K18" s="5">
        <v>4.38676624</v>
      </c>
      <c r="L18" s="4">
        <v>4.7407602700000018</v>
      </c>
      <c r="M18" s="4">
        <v>5.92595034</v>
      </c>
      <c r="N18" s="4">
        <v>14.70733725</v>
      </c>
      <c r="O18" s="4">
        <v>18.384171559999999</v>
      </c>
      <c r="P18" s="4">
        <v>3.3303504799999999</v>
      </c>
      <c r="Q18" s="4">
        <v>4.1629380999999999</v>
      </c>
      <c r="R18" s="8">
        <v>4.0468259500000006</v>
      </c>
      <c r="S18" s="8">
        <v>5.0585324400000005</v>
      </c>
      <c r="T18" s="8">
        <v>4.50649005</v>
      </c>
      <c r="U18" s="8">
        <v>5.6331125700000007</v>
      </c>
      <c r="V18" s="9"/>
    </row>
    <row r="19" spans="1:23" ht="13.5" thickBot="1" x14ac:dyDescent="0.25">
      <c r="A19" s="10" t="s">
        <v>25</v>
      </c>
      <c r="B19" s="11"/>
      <c r="C19" s="12"/>
      <c r="D19" s="4" t="s">
        <v>28</v>
      </c>
      <c r="E19" s="4" t="s">
        <v>28</v>
      </c>
      <c r="F19" s="4" t="s">
        <v>28</v>
      </c>
      <c r="G19" s="4" t="s">
        <v>28</v>
      </c>
      <c r="H19" s="4" t="s">
        <v>28</v>
      </c>
      <c r="I19" s="4" t="s">
        <v>28</v>
      </c>
      <c r="J19" s="5">
        <v>2.1310567200000001</v>
      </c>
      <c r="K19" s="5">
        <v>3.1965850699999998</v>
      </c>
      <c r="L19" s="4">
        <v>1.5244248500000002</v>
      </c>
      <c r="M19" s="4">
        <v>2.2866372699999999</v>
      </c>
      <c r="N19" s="4">
        <v>1.37984106</v>
      </c>
      <c r="O19" s="4">
        <v>2.0697615800000002</v>
      </c>
      <c r="P19" s="4">
        <v>1.45616371</v>
      </c>
      <c r="Q19" s="4">
        <v>2.1842455599999999</v>
      </c>
      <c r="R19" s="8">
        <v>0.47742346999999996</v>
      </c>
      <c r="S19" s="8">
        <v>0.71613518999999992</v>
      </c>
      <c r="T19" s="8">
        <v>0.432558</v>
      </c>
      <c r="U19" s="8">
        <v>0.648837</v>
      </c>
      <c r="V19" s="9"/>
      <c r="W19" s="9"/>
    </row>
    <row r="20" spans="1:23" ht="13.5" thickBot="1" x14ac:dyDescent="0.25">
      <c r="A20" s="10" t="s">
        <v>26</v>
      </c>
      <c r="B20" s="11"/>
      <c r="C20" s="12"/>
      <c r="D20" s="4" t="s">
        <v>28</v>
      </c>
      <c r="E20" s="4" t="s">
        <v>28</v>
      </c>
      <c r="F20" s="4" t="s">
        <v>28</v>
      </c>
      <c r="G20" s="4" t="s">
        <v>28</v>
      </c>
      <c r="H20" s="4" t="s">
        <v>28</v>
      </c>
      <c r="I20" s="4" t="s">
        <v>28</v>
      </c>
      <c r="J20" s="4">
        <v>1.5578E-10</v>
      </c>
      <c r="K20" s="4">
        <v>1.5578E-10</v>
      </c>
      <c r="L20" s="4">
        <v>1.5578E-4</v>
      </c>
      <c r="M20" s="4">
        <v>1.5578E-4</v>
      </c>
      <c r="N20" s="4">
        <v>1.5578E-4</v>
      </c>
      <c r="O20" s="4">
        <v>1.5578E-4</v>
      </c>
      <c r="P20" s="4">
        <v>1.5578E-4</v>
      </c>
      <c r="Q20" s="4">
        <v>1.5578E-4</v>
      </c>
      <c r="R20" s="8">
        <v>0</v>
      </c>
      <c r="S20" s="8">
        <v>0</v>
      </c>
      <c r="T20" s="8">
        <v>0</v>
      </c>
      <c r="U20" s="8">
        <v>0</v>
      </c>
      <c r="V20" s="9"/>
      <c r="W20" s="9"/>
    </row>
    <row r="21" spans="1:23" ht="13.5" thickBot="1" x14ac:dyDescent="0.25">
      <c r="A21" s="10" t="s">
        <v>27</v>
      </c>
      <c r="B21" s="11"/>
      <c r="C21" s="12"/>
      <c r="D21" s="4" t="s">
        <v>28</v>
      </c>
      <c r="E21" s="4" t="s">
        <v>28</v>
      </c>
      <c r="F21" s="4" t="s">
        <v>28</v>
      </c>
      <c r="G21" s="4" t="s">
        <v>28</v>
      </c>
      <c r="H21" s="4" t="s">
        <v>28</v>
      </c>
      <c r="I21" s="4" t="s">
        <v>28</v>
      </c>
      <c r="J21" s="6">
        <v>2.98434</v>
      </c>
      <c r="K21" s="6">
        <v>7.4608499999999998</v>
      </c>
      <c r="L21" s="4">
        <v>5.96868</v>
      </c>
      <c r="M21" s="4">
        <v>14.9217</v>
      </c>
      <c r="N21" s="4">
        <v>5.7297000000000002</v>
      </c>
      <c r="O21" s="4">
        <v>14.324249999999999</v>
      </c>
      <c r="P21" s="4">
        <v>5.0691431399999995</v>
      </c>
      <c r="Q21" s="4">
        <v>12.67285785</v>
      </c>
      <c r="R21" s="9">
        <v>7.3725719999999999</v>
      </c>
      <c r="S21" s="8">
        <v>18.431429999999999</v>
      </c>
      <c r="T21" s="8">
        <v>7.3725719999999999</v>
      </c>
      <c r="U21" s="8">
        <v>18.431429999999999</v>
      </c>
      <c r="V21" s="9"/>
      <c r="W21" s="9"/>
    </row>
    <row r="22" spans="1:23" ht="13.5" thickBot="1" x14ac:dyDescent="0.25">
      <c r="A22" s="10" t="s">
        <v>19</v>
      </c>
      <c r="B22" s="11"/>
      <c r="C22" s="12"/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8">
        <v>0</v>
      </c>
      <c r="S22" s="8">
        <v>0</v>
      </c>
      <c r="T22" s="8">
        <v>0</v>
      </c>
      <c r="U22" s="8">
        <v>0</v>
      </c>
    </row>
    <row r="23" spans="1:23" ht="13.5" thickBot="1" x14ac:dyDescent="0.25">
      <c r="A23" s="10" t="s">
        <v>20</v>
      </c>
      <c r="B23" s="11"/>
      <c r="C23" s="12"/>
      <c r="D23" s="3">
        <v>758.70886057999996</v>
      </c>
      <c r="E23" s="3">
        <v>532.65357649099997</v>
      </c>
      <c r="F23" s="4">
        <v>799.81252545400002</v>
      </c>
      <c r="G23" s="4">
        <v>545.12859216305003</v>
      </c>
      <c r="H23" s="4">
        <v>846.69551183999999</v>
      </c>
      <c r="I23" s="4">
        <v>570.812998816</v>
      </c>
      <c r="J23" s="6">
        <v>832.23616413000002</v>
      </c>
      <c r="K23" s="6">
        <v>575.61958171000003</v>
      </c>
      <c r="L23" s="4">
        <v>853.28934494000009</v>
      </c>
      <c r="M23" s="4">
        <v>589.05535091000002</v>
      </c>
      <c r="N23" s="3">
        <v>856.25159177</v>
      </c>
      <c r="O23" s="3">
        <v>590.72611864999999</v>
      </c>
      <c r="P23" s="3">
        <v>806.23760126000002</v>
      </c>
      <c r="Q23" s="3">
        <v>547.73734801000001</v>
      </c>
      <c r="R23" s="8">
        <v>813.5016148200001</v>
      </c>
      <c r="S23" s="8">
        <v>571.21449301999996</v>
      </c>
      <c r="T23" s="8">
        <v>859.34699382000008</v>
      </c>
      <c r="U23" s="8">
        <v>585.94463077</v>
      </c>
      <c r="V23" s="9"/>
      <c r="W23" s="9"/>
    </row>
    <row r="24" spans="1:23" ht="13.5" thickBot="1" x14ac:dyDescent="0.25">
      <c r="A24" s="10" t="s">
        <v>21</v>
      </c>
      <c r="B24" s="11"/>
      <c r="C24" s="12"/>
      <c r="D24" s="4">
        <v>4.5091520000000003</v>
      </c>
      <c r="E24" s="4">
        <v>0</v>
      </c>
      <c r="F24" s="4">
        <v>5.3027772899999999</v>
      </c>
      <c r="G24" s="4">
        <v>0</v>
      </c>
      <c r="H24" s="4">
        <v>2.7184520499999998</v>
      </c>
      <c r="I24" s="4">
        <v>0</v>
      </c>
      <c r="J24" s="6">
        <v>3.0227847300000001</v>
      </c>
      <c r="K24" s="7">
        <v>0</v>
      </c>
      <c r="L24" s="4">
        <v>2.6312920599999998</v>
      </c>
      <c r="M24" s="4">
        <v>0</v>
      </c>
      <c r="N24" s="4">
        <v>3.42</v>
      </c>
      <c r="O24" s="4">
        <v>0</v>
      </c>
      <c r="P24" s="4">
        <v>2.57</v>
      </c>
      <c r="Q24" s="4">
        <v>0</v>
      </c>
      <c r="R24" s="8">
        <v>2.44</v>
      </c>
      <c r="S24" s="8">
        <v>0</v>
      </c>
      <c r="T24" s="8">
        <f>-2.267383*-1</f>
        <v>2.2673830000000001</v>
      </c>
      <c r="U24" s="8">
        <v>0</v>
      </c>
      <c r="V24" s="9"/>
      <c r="W24" s="9"/>
    </row>
    <row r="25" spans="1:23" ht="13.5" thickBot="1" x14ac:dyDescent="0.25">
      <c r="A25" s="10" t="s">
        <v>22</v>
      </c>
      <c r="B25" s="11"/>
      <c r="C25" s="12"/>
      <c r="D25" s="4">
        <v>754.19970857999999</v>
      </c>
      <c r="E25" s="4">
        <v>528.144424491</v>
      </c>
      <c r="F25" s="4">
        <v>794.50974816400003</v>
      </c>
      <c r="G25" s="4">
        <v>539.82581487305004</v>
      </c>
      <c r="H25" s="4">
        <v>843.97705979000102</v>
      </c>
      <c r="I25" s="4">
        <v>568.09454676600001</v>
      </c>
      <c r="J25" s="7">
        <v>829.21337940000001</v>
      </c>
      <c r="K25" s="7">
        <v>572.59679698000002</v>
      </c>
      <c r="L25" s="4">
        <v>850.65805288000013</v>
      </c>
      <c r="M25" s="4">
        <v>586.42405885000005</v>
      </c>
      <c r="N25" s="4">
        <f>+N23-N24</f>
        <v>852.83159177000005</v>
      </c>
      <c r="O25" s="4">
        <f>+O23-N24</f>
        <v>587.30611865000003</v>
      </c>
      <c r="P25" s="4">
        <f>+P23-P24</f>
        <v>803.66760125999997</v>
      </c>
      <c r="Q25" s="4">
        <f>+Q23-P24</f>
        <v>545.16734800999996</v>
      </c>
      <c r="R25" s="8">
        <f>R23-R24</f>
        <v>811.06161482000005</v>
      </c>
      <c r="S25" s="8">
        <f>S23-R24</f>
        <v>568.77449301999991</v>
      </c>
      <c r="T25" s="8">
        <f>T23-T24</f>
        <v>857.07961082000008</v>
      </c>
      <c r="U25" s="8">
        <f>U23-T24</f>
        <v>583.67724777000001</v>
      </c>
      <c r="V25" s="9"/>
      <c r="W25" s="9"/>
    </row>
    <row r="26" spans="1:23" ht="13.5" thickBot="1" x14ac:dyDescent="0.25">
      <c r="A26" s="10" t="s">
        <v>23</v>
      </c>
      <c r="B26" s="11"/>
      <c r="C26" s="12"/>
      <c r="D26" s="4">
        <v>70.031465929999996</v>
      </c>
      <c r="E26" s="4">
        <v>0</v>
      </c>
      <c r="F26" s="4">
        <v>70.266362299999997</v>
      </c>
      <c r="G26" s="4">
        <v>0</v>
      </c>
      <c r="H26" s="4">
        <v>75.069234559999998</v>
      </c>
      <c r="I26" s="4">
        <v>0</v>
      </c>
      <c r="J26" s="7">
        <v>72.798826000000005</v>
      </c>
      <c r="K26" s="4">
        <v>0</v>
      </c>
      <c r="L26" s="4">
        <v>74.250845999999996</v>
      </c>
      <c r="M26" s="4">
        <v>0</v>
      </c>
      <c r="N26" s="4">
        <v>73.73</v>
      </c>
      <c r="O26" s="33">
        <v>0</v>
      </c>
      <c r="P26" s="7">
        <v>65.64</v>
      </c>
      <c r="Q26" s="32">
        <v>0</v>
      </c>
      <c r="R26" s="8">
        <v>71.760000000000005</v>
      </c>
      <c r="S26" s="31">
        <v>0</v>
      </c>
      <c r="T26" s="8">
        <v>72.11</v>
      </c>
      <c r="U26" s="31">
        <v>0</v>
      </c>
    </row>
    <row r="27" spans="1:23" ht="13.5" thickBot="1" x14ac:dyDescent="0.25">
      <c r="A27" s="10" t="s">
        <v>24</v>
      </c>
      <c r="B27" s="11"/>
      <c r="C27" s="12"/>
      <c r="D27" s="4">
        <v>0</v>
      </c>
      <c r="E27" s="4">
        <v>13.259908214972</v>
      </c>
      <c r="F27" s="4">
        <v>0</v>
      </c>
      <c r="G27" s="4">
        <v>13.016487978909</v>
      </c>
      <c r="H27" s="4">
        <v>0</v>
      </c>
      <c r="I27" s="4">
        <v>13.214214955476001</v>
      </c>
      <c r="J27" s="4">
        <v>0</v>
      </c>
      <c r="K27" s="4">
        <v>12.71</v>
      </c>
      <c r="L27" s="4">
        <v>0</v>
      </c>
      <c r="M27" s="4">
        <v>12.66</v>
      </c>
      <c r="N27" s="4">
        <v>0</v>
      </c>
      <c r="O27" s="4">
        <v>12.55</v>
      </c>
      <c r="P27" s="4">
        <v>0</v>
      </c>
      <c r="Q27" s="4">
        <v>12.04</v>
      </c>
      <c r="R27" s="8">
        <v>0</v>
      </c>
      <c r="S27" s="8">
        <v>12.6</v>
      </c>
      <c r="T27" s="8">
        <v>0</v>
      </c>
      <c r="U27" s="8">
        <f>(T26/U25)*100</f>
        <v>12.354430513696361</v>
      </c>
    </row>
  </sheetData>
  <mergeCells count="35"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17:C17"/>
    <mergeCell ref="A18:C18"/>
    <mergeCell ref="A22:C22"/>
    <mergeCell ref="A23:C23"/>
    <mergeCell ref="A24:C24"/>
    <mergeCell ref="A25:C25"/>
    <mergeCell ref="A26:C26"/>
    <mergeCell ref="A27:C27"/>
    <mergeCell ref="A19:C19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LOPEZ, KATHIA DE</cp:lastModifiedBy>
  <dcterms:created xsi:type="dcterms:W3CDTF">2017-09-18T17:35:23Z</dcterms:created>
  <dcterms:modified xsi:type="dcterms:W3CDTF">2018-03-02T16:19:49Z</dcterms:modified>
</cp:coreProperties>
</file>