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U26" i="1" l="1"/>
  <c r="U24" i="1"/>
  <c r="T24" i="1"/>
  <c r="S26" i="1" l="1"/>
  <c r="S24" i="1"/>
  <c r="R24" i="1"/>
  <c r="P25" i="1" l="1"/>
  <c r="Q24" i="1"/>
  <c r="P24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<sst xmlns="http://schemas.openxmlformats.org/spreadsheetml/2006/main" count="74" uniqueCount="35">
  <si>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</si>
  <si>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</si>
  <si>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</si>
  <si>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</si>
  <si>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</si>
  <si>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</si>
  <si>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</si>
  <si>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</si>
  <si>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</si>
  <si>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</si>
  <si>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</si>
  <si>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</si>
  <si>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</si>
  <si>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</si>
  <si>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</si>
  <si>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</si>
  <si>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</si>
  <si>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</si>
  <si>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</si>
  <si>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</si>
  <si>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</si>
  <si>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</si>
  <si>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</si>
  <si>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</si>
  <si>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</si>
  <si>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</si>
  <si>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</si>
  <si>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</si>
  <si>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</si>
  <si>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</si>
  <si>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</si>
  <si>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BANESCO, S.A.</t>
  </si>
  <si>
    <t>2017 (1)</t>
  </si>
  <si>
    <t>Cifras preliminares 2017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</si>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</sst>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.00;\(#,##0.00\);\0.\0\0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165" fontId="7" fillId="0" borderId="13" xfId="0" applyNumberFormat="1" applyFont="1" applyBorder="1" applyAlignment="1">
      <alignment horizontal="center" vertical="top"/>
    </xf>
    <xf numFmtId="43" fontId="6" fillId="0" borderId="13" xfId="2" applyFont="1" applyBorder="1" applyAlignment="1">
      <alignment horizontal="right" vertical="top"/>
    </xf>
    <xf numFmtId="167" fontId="6" fillId="0" borderId="13" xfId="0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U27" sqref="U2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5" width="8.28515625" customWidth="1"/>
    <col min="16" max="16" width="9.85546875" customWidth="1"/>
    <col min="17" max="21" width="8.28515625" customWidth="1"/>
  </cols>
  <sheetData>
    <row r="1" spans="1:21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9.5" customHeight="1" x14ac:dyDescent="0.2">
      <c r="A3" s="22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8.75" customHeight="1" x14ac:dyDescent="0.2">
      <c r="A4" s="21" t="s">
        <v>34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8.7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8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21" ht="13.5" thickBot="1" x14ac:dyDescent="0.25">
      <c r="A8" s="16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21" ht="13.5" thickBot="1" x14ac:dyDescent="0.25">
      <c r="A9" s="27" t="s">
        <v>0</v>
      </c>
      <c r="B9" s="28"/>
      <c r="C9" s="29"/>
      <c r="D9" s="39" t="s">
        <v>2</v>
      </c>
      <c r="E9" s="40"/>
      <c r="F9" s="35">
        <v>2016</v>
      </c>
      <c r="G9" s="25"/>
      <c r="H9" s="25"/>
      <c r="I9" s="25"/>
      <c r="J9" s="25"/>
      <c r="K9" s="25"/>
      <c r="L9" s="25"/>
      <c r="M9" s="26"/>
      <c r="N9" s="13" t="s">
        <v>32</v>
      </c>
      <c r="O9" s="14"/>
      <c r="P9" s="14"/>
      <c r="Q9" s="14"/>
      <c r="R9" s="14"/>
      <c r="S9" s="14"/>
      <c r="T9" s="14"/>
      <c r="U9" s="15"/>
    </row>
    <row r="10" spans="1:21" ht="13.5" thickBot="1" x14ac:dyDescent="0.25">
      <c r="A10" s="30"/>
      <c r="B10" s="19"/>
      <c r="C10" s="31"/>
      <c r="D10" s="36" t="s">
        <v>3</v>
      </c>
      <c r="E10" s="26"/>
      <c r="F10" s="36" t="s">
        <v>4</v>
      </c>
      <c r="G10" s="26"/>
      <c r="H10" s="36" t="s">
        <v>5</v>
      </c>
      <c r="I10" s="26"/>
      <c r="J10" s="37" t="s">
        <v>29</v>
      </c>
      <c r="K10" s="38"/>
      <c r="L10" s="36" t="s">
        <v>3</v>
      </c>
      <c r="M10" s="26"/>
      <c r="N10" s="36" t="s">
        <v>4</v>
      </c>
      <c r="O10" s="26"/>
      <c r="P10" s="36" t="s">
        <v>5</v>
      </c>
      <c r="Q10" s="26"/>
      <c r="R10" s="37" t="s">
        <v>30</v>
      </c>
      <c r="S10" s="38"/>
      <c r="T10" s="36" t="s">
        <v>3</v>
      </c>
      <c r="U10" s="26"/>
    </row>
    <row r="11" spans="1:21" ht="13.5" thickBot="1" x14ac:dyDescent="0.25">
      <c r="A11" s="32"/>
      <c r="B11" s="33"/>
      <c r="C11" s="34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24" t="s">
        <v>8</v>
      </c>
      <c r="B12" s="25"/>
      <c r="C12" s="26"/>
      <c r="D12" s="2">
        <v>826.17808142000001</v>
      </c>
      <c r="E12" s="2">
        <v>0</v>
      </c>
      <c r="F12" s="2">
        <v>691.90781014000004</v>
      </c>
      <c r="G12" s="2">
        <v>0</v>
      </c>
      <c r="H12" s="2">
        <v>776.55050456000004</v>
      </c>
      <c r="I12" s="2">
        <v>0</v>
      </c>
      <c r="J12" s="9">
        <v>628868011.39999998</v>
      </c>
      <c r="K12" s="9">
        <v>0</v>
      </c>
      <c r="L12" s="9">
        <v>631649968.98000002</v>
      </c>
      <c r="M12" s="9">
        <v>0</v>
      </c>
      <c r="N12" s="9">
        <v>635546427.76999998</v>
      </c>
      <c r="O12" s="9">
        <v>0</v>
      </c>
      <c r="P12" s="9">
        <v>684643151.09000003</v>
      </c>
      <c r="Q12" s="9">
        <v>0</v>
      </c>
      <c r="R12" s="9">
        <v>703097461.07000005</v>
      </c>
      <c r="S12" s="9">
        <v>0</v>
      </c>
      <c r="T12" s="9">
        <v>725656555.14999998</v>
      </c>
      <c r="U12" s="9">
        <v>0</v>
      </c>
    </row>
    <row r="13" spans="1:21" ht="13.5" thickBot="1" x14ac:dyDescent="0.25">
      <c r="A13" s="24" t="s">
        <v>9</v>
      </c>
      <c r="B13" s="25"/>
      <c r="C13" s="26"/>
      <c r="D13" s="2">
        <v>112.44239626</v>
      </c>
      <c r="E13" s="2">
        <v>11.244239626000001</v>
      </c>
      <c r="F13" s="2">
        <v>150.22176772</v>
      </c>
      <c r="G13" s="2">
        <v>15.022176772</v>
      </c>
      <c r="H13" s="2">
        <v>29.534136740000001</v>
      </c>
      <c r="I13" s="2">
        <v>2.9534136740000001</v>
      </c>
      <c r="J13" s="9">
        <v>167035950.12</v>
      </c>
      <c r="K13" s="9">
        <v>16703595.01</v>
      </c>
      <c r="L13" s="9">
        <v>209119815.12</v>
      </c>
      <c r="M13" s="9">
        <v>20911981.509999998</v>
      </c>
      <c r="N13" s="9">
        <v>42043367.759999998</v>
      </c>
      <c r="O13" s="9">
        <v>4204336.7799999993</v>
      </c>
      <c r="P13" s="9">
        <v>69015481.829999998</v>
      </c>
      <c r="Q13" s="9">
        <v>6901548.1900000004</v>
      </c>
      <c r="R13" s="9">
        <v>15046636.99</v>
      </c>
      <c r="S13" s="9">
        <v>1504663.7</v>
      </c>
      <c r="T13" s="9">
        <v>63338200.030000001</v>
      </c>
      <c r="U13" s="9">
        <v>6333820</v>
      </c>
    </row>
    <row r="14" spans="1:21" ht="13.5" thickBot="1" x14ac:dyDescent="0.25">
      <c r="A14" s="24" t="s">
        <v>10</v>
      </c>
      <c r="B14" s="25"/>
      <c r="C14" s="26"/>
      <c r="D14" s="2">
        <v>378.25864544000001</v>
      </c>
      <c r="E14" s="2">
        <v>75.651729087999996</v>
      </c>
      <c r="F14" s="2">
        <v>414.43109707999997</v>
      </c>
      <c r="G14" s="2">
        <v>82.886219416000003</v>
      </c>
      <c r="H14" s="2">
        <v>490.01341564000001</v>
      </c>
      <c r="I14" s="2">
        <v>98.002683128000001</v>
      </c>
      <c r="J14" s="9">
        <v>427114051.98000002</v>
      </c>
      <c r="K14" s="9">
        <v>85422810.400000006</v>
      </c>
      <c r="L14" s="9">
        <v>467437174.98000002</v>
      </c>
      <c r="M14" s="9">
        <v>93487435</v>
      </c>
      <c r="N14" s="9">
        <v>624362585.79999995</v>
      </c>
      <c r="O14" s="9">
        <v>124872517.16</v>
      </c>
      <c r="P14" s="9">
        <v>523343145.32999998</v>
      </c>
      <c r="Q14" s="9">
        <v>104668629.06</v>
      </c>
      <c r="R14" s="9">
        <v>504906711.22000003</v>
      </c>
      <c r="S14" s="9">
        <v>100981342.23999999</v>
      </c>
      <c r="T14" s="9">
        <v>433294396.45999998</v>
      </c>
      <c r="U14" s="9">
        <v>86658879.290000007</v>
      </c>
    </row>
    <row r="15" spans="1:21" ht="13.5" thickBot="1" x14ac:dyDescent="0.25">
      <c r="A15" s="24" t="s">
        <v>11</v>
      </c>
      <c r="B15" s="25"/>
      <c r="C15" s="26"/>
      <c r="D15" s="2">
        <v>838.60235813999998</v>
      </c>
      <c r="E15" s="2">
        <v>419.30117906999999</v>
      </c>
      <c r="F15" s="2">
        <v>862.23521400000004</v>
      </c>
      <c r="G15" s="2">
        <v>431.11760700000002</v>
      </c>
      <c r="H15" s="2">
        <v>909.52092488999995</v>
      </c>
      <c r="I15" s="2">
        <v>454.76046244499997</v>
      </c>
      <c r="J15" s="9">
        <v>130553556.95999999</v>
      </c>
      <c r="K15" s="9">
        <v>45693744.939999998</v>
      </c>
      <c r="L15" s="9">
        <v>144042241.19999999</v>
      </c>
      <c r="M15" s="9">
        <v>50414784.420000002</v>
      </c>
      <c r="N15" s="9">
        <v>111046298.7</v>
      </c>
      <c r="O15" s="9">
        <v>38866204.539999999</v>
      </c>
      <c r="P15" s="9">
        <v>123488006.05</v>
      </c>
      <c r="Q15" s="9">
        <v>43220802.119999997</v>
      </c>
      <c r="R15" s="9">
        <v>130004873.59</v>
      </c>
      <c r="S15" s="9">
        <v>45501705.759999998</v>
      </c>
      <c r="T15" s="9">
        <v>142005308.68000001</v>
      </c>
      <c r="U15" s="9">
        <v>49701858.039999999</v>
      </c>
    </row>
    <row r="16" spans="1:21" ht="13.5" thickBot="1" x14ac:dyDescent="0.25">
      <c r="A16" s="24" t="s">
        <v>12</v>
      </c>
      <c r="B16" s="25"/>
      <c r="C16" s="26"/>
      <c r="D16" s="2">
        <v>2173.5113685699998</v>
      </c>
      <c r="E16" s="2">
        <v>2173.5113685699998</v>
      </c>
      <c r="F16" s="2">
        <v>2206.1535252499998</v>
      </c>
      <c r="G16" s="2">
        <v>2206.1535252499998</v>
      </c>
      <c r="H16" s="2">
        <v>2113.3063750299998</v>
      </c>
      <c r="I16" s="2">
        <v>2113.3063750299998</v>
      </c>
      <c r="J16" s="9">
        <v>983766474.42999995</v>
      </c>
      <c r="K16" s="9">
        <v>491883237.19999999</v>
      </c>
      <c r="L16" s="9">
        <v>977019238.24000001</v>
      </c>
      <c r="M16" s="9">
        <v>488509619.13999999</v>
      </c>
      <c r="N16" s="9">
        <v>999306312.97000003</v>
      </c>
      <c r="O16" s="9">
        <v>499653156.50999999</v>
      </c>
      <c r="P16" s="9">
        <v>1087914087.8199999</v>
      </c>
      <c r="Q16" s="9">
        <v>543957043.94000006</v>
      </c>
      <c r="R16" s="9">
        <v>1116788271.6900001</v>
      </c>
      <c r="S16" s="9">
        <v>558394135.87</v>
      </c>
      <c r="T16" s="9">
        <v>1196106586.4400001</v>
      </c>
      <c r="U16" s="9">
        <v>598053293.24000001</v>
      </c>
    </row>
    <row r="17" spans="1:21" ht="13.5" thickBot="1" x14ac:dyDescent="0.25">
      <c r="A17" s="24" t="s">
        <v>13</v>
      </c>
      <c r="B17" s="25"/>
      <c r="C17" s="26"/>
      <c r="D17" s="2">
        <v>74.653427109999996</v>
      </c>
      <c r="E17" s="2">
        <v>93.316783887499994</v>
      </c>
      <c r="F17" s="2">
        <v>111.08340192999999</v>
      </c>
      <c r="G17" s="2">
        <v>138.85425241249999</v>
      </c>
      <c r="H17" s="2">
        <v>85.00971208</v>
      </c>
      <c r="I17" s="2">
        <v>106.2621401</v>
      </c>
      <c r="J17" s="9">
        <v>1676202384.3900001</v>
      </c>
      <c r="K17" s="9">
        <v>1676202384.3900001</v>
      </c>
      <c r="L17" s="9">
        <v>1691809888.1300001</v>
      </c>
      <c r="M17" s="9">
        <v>1691809888.1700001</v>
      </c>
      <c r="N17" s="9">
        <v>1669484143.79</v>
      </c>
      <c r="O17" s="9">
        <v>1669484143.79</v>
      </c>
      <c r="P17" s="9">
        <v>1538504273.4100001</v>
      </c>
      <c r="Q17" s="9">
        <v>1538504273.4100001</v>
      </c>
      <c r="R17" s="9">
        <v>1539046771.0599999</v>
      </c>
      <c r="S17" s="9">
        <v>1539046771.0599999</v>
      </c>
      <c r="T17" s="9">
        <v>1613921207.1700001</v>
      </c>
      <c r="U17" s="9">
        <v>1613921207.1700001</v>
      </c>
    </row>
    <row r="18" spans="1:21" ht="13.5" thickBot="1" x14ac:dyDescent="0.25">
      <c r="A18" s="24" t="s">
        <v>14</v>
      </c>
      <c r="B18" s="25"/>
      <c r="C18" s="26"/>
      <c r="D18" s="2">
        <v>30.182281549999999</v>
      </c>
      <c r="E18" s="2">
        <v>45.273422324999999</v>
      </c>
      <c r="F18" s="2">
        <v>29.042811929999999</v>
      </c>
      <c r="G18" s="2">
        <v>43.564217894999999</v>
      </c>
      <c r="H18" s="2">
        <v>30.90360682</v>
      </c>
      <c r="I18" s="2">
        <v>46.355410229999997</v>
      </c>
      <c r="J18" s="9">
        <v>214302280.06</v>
      </c>
      <c r="K18" s="9">
        <v>267877850.06999999</v>
      </c>
      <c r="L18" s="9">
        <v>217867066.93000001</v>
      </c>
      <c r="M18" s="9">
        <v>272333833.68000001</v>
      </c>
      <c r="N18" s="9">
        <v>274194542.00999999</v>
      </c>
      <c r="O18" s="9">
        <v>342743177.50999999</v>
      </c>
      <c r="P18" s="9">
        <v>280670487.26999998</v>
      </c>
      <c r="Q18" s="9">
        <v>350838109.10000002</v>
      </c>
      <c r="R18" s="9">
        <v>300888963.19</v>
      </c>
      <c r="S18" s="9">
        <v>376111204</v>
      </c>
      <c r="T18" s="9">
        <v>259739894.74000001</v>
      </c>
      <c r="U18" s="9">
        <v>324674868.43000001</v>
      </c>
    </row>
    <row r="19" spans="1:21" ht="13.5" thickBot="1" x14ac:dyDescent="0.25">
      <c r="A19" s="24" t="s">
        <v>15</v>
      </c>
      <c r="B19" s="25"/>
      <c r="C19" s="26"/>
      <c r="D19" s="10" t="s">
        <v>23</v>
      </c>
      <c r="E19" s="10" t="s">
        <v>23</v>
      </c>
      <c r="F19" s="10" t="s">
        <v>23</v>
      </c>
      <c r="G19" s="10" t="s">
        <v>23</v>
      </c>
      <c r="H19" s="10" t="s">
        <v>23</v>
      </c>
      <c r="I19" s="10" t="s">
        <v>23</v>
      </c>
      <c r="J19" s="9">
        <v>69258070.959999993</v>
      </c>
      <c r="K19" s="9">
        <v>103887106.44</v>
      </c>
      <c r="L19" s="9">
        <v>46689347.93</v>
      </c>
      <c r="M19" s="9">
        <v>70034021.930000007</v>
      </c>
      <c r="N19" s="9">
        <v>61942893.780000001</v>
      </c>
      <c r="O19" s="9">
        <v>92914340.689999998</v>
      </c>
      <c r="P19" s="9">
        <v>43852742.630000003</v>
      </c>
      <c r="Q19" s="9">
        <v>65779113.969999999</v>
      </c>
      <c r="R19" s="9">
        <v>37910960.380000003</v>
      </c>
      <c r="S19" s="9">
        <v>56866440.590000004</v>
      </c>
      <c r="T19" s="9">
        <v>29817352.670000002</v>
      </c>
      <c r="U19" s="9">
        <v>44726029.020000003</v>
      </c>
    </row>
    <row r="20" spans="1:21" ht="13.5" thickBot="1" x14ac:dyDescent="0.25">
      <c r="A20" s="24" t="s">
        <v>16</v>
      </c>
      <c r="B20" s="25"/>
      <c r="C20" s="26"/>
      <c r="D20" s="10" t="s">
        <v>23</v>
      </c>
      <c r="E20" s="10" t="s">
        <v>23</v>
      </c>
      <c r="F20" s="10" t="s">
        <v>23</v>
      </c>
      <c r="G20" s="10" t="s">
        <v>23</v>
      </c>
      <c r="H20" s="10" t="s">
        <v>23</v>
      </c>
      <c r="I20" s="10" t="s">
        <v>23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24" t="s">
        <v>17</v>
      </c>
      <c r="B21" s="25"/>
      <c r="C21" s="26"/>
      <c r="D21" s="10" t="s">
        <v>23</v>
      </c>
      <c r="E21" s="10" t="s">
        <v>23</v>
      </c>
      <c r="F21" s="10" t="s">
        <v>23</v>
      </c>
      <c r="G21" s="10" t="s">
        <v>23</v>
      </c>
      <c r="H21" s="10" t="s">
        <v>23</v>
      </c>
      <c r="I21" s="10" t="s">
        <v>23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24" t="s">
        <v>18</v>
      </c>
      <c r="B22" s="25"/>
      <c r="C22" s="26"/>
      <c r="D22" s="2">
        <v>4433.8285584900004</v>
      </c>
      <c r="E22" s="2">
        <v>2818.2987225665001</v>
      </c>
      <c r="F22" s="2">
        <v>4465.07562805</v>
      </c>
      <c r="G22" s="2">
        <v>2917.5979987454998</v>
      </c>
      <c r="H22" s="2">
        <v>4434.8386757600001</v>
      </c>
      <c r="I22" s="2">
        <v>2821.640484607</v>
      </c>
      <c r="J22" s="9">
        <v>4297100780.3000002</v>
      </c>
      <c r="K22" s="9">
        <v>2687670728.4499998</v>
      </c>
      <c r="L22" s="9">
        <v>4385634741.5100002</v>
      </c>
      <c r="M22" s="9">
        <v>2687501563.8499999</v>
      </c>
      <c r="N22" s="9">
        <v>4370237459.5799999</v>
      </c>
      <c r="O22" s="9">
        <v>2725048763.98</v>
      </c>
      <c r="P22" s="9">
        <v>4351431375.4300003</v>
      </c>
      <c r="Q22" s="9">
        <v>2653869519.79</v>
      </c>
      <c r="R22" s="9">
        <v>4347690649.1899996</v>
      </c>
      <c r="S22" s="9">
        <v>2678406263.2199998</v>
      </c>
      <c r="T22" s="9">
        <v>4463879501.3400002</v>
      </c>
      <c r="U22" s="9">
        <v>2724069955.1900001</v>
      </c>
    </row>
    <row r="23" spans="1:21" ht="13.5" thickBot="1" x14ac:dyDescent="0.25">
      <c r="A23" s="24" t="s">
        <v>19</v>
      </c>
      <c r="B23" s="25"/>
      <c r="C23" s="26"/>
      <c r="D23" s="2">
        <v>37.599570810000003</v>
      </c>
      <c r="E23" s="2">
        <v>0</v>
      </c>
      <c r="F23" s="2">
        <v>40.093243000000001</v>
      </c>
      <c r="G23" s="2">
        <v>0</v>
      </c>
      <c r="H23" s="2">
        <v>41.456879999999998</v>
      </c>
      <c r="I23" s="2">
        <v>0</v>
      </c>
      <c r="J23" s="9">
        <v>41850472</v>
      </c>
      <c r="K23" s="9">
        <v>0</v>
      </c>
      <c r="L23" s="9">
        <v>41731095</v>
      </c>
      <c r="M23" s="9">
        <v>0</v>
      </c>
      <c r="N23" s="9">
        <v>47689113</v>
      </c>
      <c r="O23" s="9">
        <v>0</v>
      </c>
      <c r="P23" s="9">
        <v>47049738</v>
      </c>
      <c r="Q23" s="9">
        <v>0</v>
      </c>
      <c r="R23" s="9">
        <v>39565372</v>
      </c>
      <c r="S23" s="2">
        <v>0</v>
      </c>
      <c r="T23" s="9">
        <v>37357441</v>
      </c>
      <c r="U23" s="2"/>
    </row>
    <row r="24" spans="1:21" ht="13.5" thickBot="1" x14ac:dyDescent="0.25">
      <c r="A24" s="24" t="s">
        <v>20</v>
      </c>
      <c r="B24" s="25"/>
      <c r="C24" s="26"/>
      <c r="D24" s="2">
        <v>4396.2289876799996</v>
      </c>
      <c r="E24" s="2">
        <v>2780.6991517565002</v>
      </c>
      <c r="F24" s="2">
        <v>4424.9823850499997</v>
      </c>
      <c r="G24" s="2">
        <v>2877.5047557455</v>
      </c>
      <c r="H24" s="2">
        <v>4393.3817957600004</v>
      </c>
      <c r="I24" s="2">
        <v>2780.1836046069998</v>
      </c>
      <c r="J24" s="9">
        <v>4255250308.3000002</v>
      </c>
      <c r="K24" s="9">
        <v>2645820256.4499998</v>
      </c>
      <c r="L24" s="9">
        <v>4343903646.5100002</v>
      </c>
      <c r="M24" s="9">
        <v>2645770468.8499999</v>
      </c>
      <c r="N24" s="9">
        <v>4322548346.5799999</v>
      </c>
      <c r="O24" s="9">
        <v>2677359650.98</v>
      </c>
      <c r="P24" s="9">
        <f>+P22-P23</f>
        <v>4304381637.4300003</v>
      </c>
      <c r="Q24" s="9">
        <f>+Q22-P23</f>
        <v>2606819781.79</v>
      </c>
      <c r="R24" s="9">
        <f>+R22-R23</f>
        <v>4308125277.1899996</v>
      </c>
      <c r="S24" s="9">
        <f>+S22-R23</f>
        <v>2638840891.2199998</v>
      </c>
      <c r="T24" s="9">
        <f>+T22-T23</f>
        <v>4426522060.3400002</v>
      </c>
      <c r="U24" s="9">
        <f>+U22-T23</f>
        <v>2686712514.1900001</v>
      </c>
    </row>
    <row r="25" spans="1:21" ht="13.5" thickBot="1" x14ac:dyDescent="0.25">
      <c r="A25" s="24" t="s">
        <v>21</v>
      </c>
      <c r="B25" s="25"/>
      <c r="C25" s="26"/>
      <c r="D25" s="2">
        <v>336.31757399999998</v>
      </c>
      <c r="E25" s="2">
        <v>0</v>
      </c>
      <c r="F25" s="2">
        <v>347.81990400000001</v>
      </c>
      <c r="G25" s="2">
        <v>0</v>
      </c>
      <c r="H25" s="2">
        <v>359.35221100000001</v>
      </c>
      <c r="I25" s="2">
        <v>0</v>
      </c>
      <c r="J25" s="9">
        <v>331593428.13</v>
      </c>
      <c r="K25" s="9">
        <v>0</v>
      </c>
      <c r="L25" s="9">
        <v>329025643.17000002</v>
      </c>
      <c r="M25" s="9">
        <v>0</v>
      </c>
      <c r="N25" s="9">
        <v>337327804.74000001</v>
      </c>
      <c r="O25" s="2">
        <v>0</v>
      </c>
      <c r="P25" s="9">
        <f>+P13+P15+P19</f>
        <v>236356230.50999999</v>
      </c>
      <c r="Q25" s="2">
        <v>0</v>
      </c>
      <c r="R25" s="9">
        <v>359571623.49000001</v>
      </c>
      <c r="S25" s="2">
        <v>0</v>
      </c>
      <c r="T25" s="9">
        <v>356053536.39999998</v>
      </c>
      <c r="U25" s="2"/>
    </row>
    <row r="26" spans="1:21" ht="13.5" thickBot="1" x14ac:dyDescent="0.25">
      <c r="A26" s="24" t="s">
        <v>22</v>
      </c>
      <c r="B26" s="25"/>
      <c r="C26" s="26"/>
      <c r="D26" s="2">
        <v>0</v>
      </c>
      <c r="E26" s="2">
        <v>12.094712719553</v>
      </c>
      <c r="F26" s="2">
        <v>0</v>
      </c>
      <c r="G26" s="2">
        <v>12.087552707098</v>
      </c>
      <c r="H26" s="2">
        <v>0</v>
      </c>
      <c r="I26" s="2">
        <v>12.925484863824</v>
      </c>
      <c r="J26" s="2">
        <v>0</v>
      </c>
      <c r="K26" s="11">
        <v>12.53</v>
      </c>
      <c r="L26" s="2">
        <v>0</v>
      </c>
      <c r="M26" s="11">
        <v>12.44</v>
      </c>
      <c r="N26" s="12">
        <v>0</v>
      </c>
      <c r="O26" s="12">
        <v>12.599271249065366</v>
      </c>
      <c r="P26" s="12">
        <v>0</v>
      </c>
      <c r="Q26" s="12">
        <v>13.309546437911376</v>
      </c>
      <c r="R26" s="2">
        <v>0</v>
      </c>
      <c r="S26" s="2">
        <f>+(R25/S24)*100</f>
        <v>13.626119887954344</v>
      </c>
      <c r="T26" s="2"/>
      <c r="U26" s="2">
        <f>+(T25/U24)*100</f>
        <v>13.252386867574639</v>
      </c>
    </row>
    <row r="28" spans="1:21" s="3" customFormat="1" ht="12.75" customHeight="1" x14ac:dyDescent="0.2">
      <c r="A28" s="3" t="s">
        <v>24</v>
      </c>
    </row>
    <row r="29" spans="1:21" s="3" customFormat="1" ht="12.75" customHeight="1" x14ac:dyDescent="0.2">
      <c r="A29" s="5" t="s">
        <v>25</v>
      </c>
      <c r="B29" s="6" t="s">
        <v>33</v>
      </c>
    </row>
    <row r="30" spans="1:21" s="3" customFormat="1" ht="12.75" customHeight="1" x14ac:dyDescent="0.2">
      <c r="A30" s="5" t="s">
        <v>26</v>
      </c>
      <c r="B30" s="7" t="s">
        <v>27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8" t="s">
        <v>23</v>
      </c>
      <c r="B31" s="6" t="s">
        <v>28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HERRERA, NIVIA</cp:lastModifiedBy>
  <cp:lastPrinted>2017-05-24T12:59:24Z</cp:lastPrinted>
  <dcterms:created xsi:type="dcterms:W3CDTF">2017-03-23T20:22:54Z</dcterms:created>
  <dcterms:modified xsi:type="dcterms:W3CDTF">2018-03-01T20:56:19Z</dcterms:modified>
</cp:coreProperties>
</file>