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R25" i="1" l="1"/>
  <c r="P24" i="1" l="1"/>
  <c r="M24" i="1"/>
</calcChain>
</file>

<file path=xl/sharedStrings.xml><?xml version="1.0" encoding="utf-8"?>
<sst xmlns="http://schemas.openxmlformats.org/spreadsheetml/2006/main" count="72" uniqueCount="34">
  <si>
    <t/>
  </si>
  <si>
    <t>BBP BANK, S.A.</t>
  </si>
  <si>
    <t>226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</si>
  <si>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</si>
  <si>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</si>
  <si>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</si>
  <si>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</si>
  <si>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</si>
  <si>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</si>
  <si>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</si>
  <si>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</si>
  <si>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</si>
  <si>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</si>
  <si>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</si>
  <si>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</si>
  <si>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</si>
  <si>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</si>
  <si>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</si>
  <si>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</si>
  <si>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</si>
  <si>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</si>
  <si>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</si>
  <si>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</si>
  <si>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</si>
  <si>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</si>
  <si>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</si>
  <si>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(2)</t>
    </r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</si>
  <si>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</si>
  <si>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</si>
  <si>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Nota1:</t>
  </si>
  <si>
    <t>Nota2:</t>
  </si>
  <si>
    <t>Cifras preliminares 2017</t>
  </si>
  <si>
    <t xml:space="preserve">Hasta el segundo semestre del 2016, la adecuación de capital se regía según el Acuerdo 5-2008; a partir de septiembre, comenzó a regir conforme a los acuerdos 1-2015 y 3-2016. 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</si>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</sst>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rgb="FFFF0000"/>
      <name val="Arial"/>
      <family val="2"/>
    </font>
    <font>
      <vertAlign val="superscript"/>
      <sz val="8"/>
      <color theme="1"/>
      <name val="Arial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8" fillId="3" borderId="7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vertical="top"/>
    </xf>
    <xf numFmtId="165" fontId="7" fillId="0" borderId="8" xfId="0" applyNumberFormat="1" applyFont="1" applyBorder="1" applyAlignment="1">
      <alignment horizontal="right" vertical="top"/>
    </xf>
    <xf numFmtId="165" fontId="6" fillId="0" borderId="8" xfId="0" applyNumberFormat="1" applyFont="1" applyBorder="1" applyAlignment="1">
      <alignment horizontal="right" vertical="top"/>
    </xf>
    <xf numFmtId="0" fontId="11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4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6" fillId="3" borderId="7" xfId="0" applyFont="1" applyFill="1" applyBorder="1" applyAlignment="1">
      <alignment horizontal="center" vertical="top"/>
    </xf>
    <xf numFmtId="0" fontId="0" fillId="3" borderId="6" xfId="0" applyFill="1" applyBorder="1"/>
    <xf numFmtId="0" fontId="6" fillId="3" borderId="9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mez/AppData/Local/Microsoft/Windows/Temporary%20Internet%20Files/Content.Outlook/0KDOI0EO/GMdlq9Gq8MyllsswCGyMCMhq2s2hG4Gdsw29j2q8%20(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7">
          <cell r="I27">
            <v>468924421.06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workbookViewId="0">
      <selection activeCell="T5" sqref="T5"/>
    </sheetView>
  </sheetViews>
  <sheetFormatPr baseColWidth="10" defaultColWidth="9.140625" defaultRowHeight="12.75" customHeight="1" x14ac:dyDescent="0.2"/>
  <cols>
    <col min="1" max="1" width="20.5703125" bestFit="1" customWidth="1"/>
    <col min="2" max="7" width="6.7109375" bestFit="1" customWidth="1"/>
    <col min="8" max="8" width="6.140625" bestFit="1" customWidth="1"/>
    <col min="9" max="9" width="5.85546875" bestFit="1" customWidth="1"/>
    <col min="10" max="10" width="6.7109375" bestFit="1" customWidth="1"/>
    <col min="11" max="11" width="5.85546875" bestFit="1" customWidth="1"/>
    <col min="12" max="12" width="6.7109375" bestFit="1" customWidth="1"/>
    <col min="13" max="13" width="7.42578125" bestFit="1" customWidth="1"/>
    <col min="14" max="14" width="6.7109375" bestFit="1" customWidth="1"/>
    <col min="15" max="15" width="7.42578125" bestFit="1" customWidth="1"/>
    <col min="16" max="16" width="6.7109375" bestFit="1" customWidth="1"/>
    <col min="17" max="17" width="5.85546875" bestFit="1" customWidth="1"/>
    <col min="18" max="19" width="8" bestFit="1" customWidth="1"/>
  </cols>
  <sheetData>
    <row r="1" spans="1:19" x14ac:dyDescent="0.2">
      <c r="A1" s="21">
        <v>43056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x14ac:dyDescent="0.2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9.5" customHeight="1" x14ac:dyDescent="0.2">
      <c r="A3" s="25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8.75" customHeight="1" x14ac:dyDescent="0.2">
      <c r="A4" s="26" t="s">
        <v>33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ht="13.5" thickBot="1" x14ac:dyDescent="0.25">
      <c r="A8" s="8" t="s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3.5" thickBot="1" x14ac:dyDescent="0.25">
      <c r="A9" s="10" t="s">
        <v>0</v>
      </c>
      <c r="B9" s="13" t="s">
        <v>3</v>
      </c>
      <c r="C9" s="14"/>
      <c r="D9" s="15" t="s">
        <v>27</v>
      </c>
      <c r="E9" s="16"/>
      <c r="F9" s="16"/>
      <c r="G9" s="16"/>
      <c r="H9" s="16"/>
      <c r="I9" s="16"/>
      <c r="J9" s="16"/>
      <c r="K9" s="17"/>
      <c r="L9" s="15" t="s">
        <v>28</v>
      </c>
      <c r="M9" s="16"/>
      <c r="N9" s="16"/>
      <c r="O9" s="16"/>
      <c r="P9" s="16"/>
      <c r="Q9" s="16"/>
      <c r="R9" s="16"/>
      <c r="S9" s="17"/>
    </row>
    <row r="10" spans="1:19" ht="13.5" thickBot="1" x14ac:dyDescent="0.25">
      <c r="A10" s="11"/>
      <c r="B10" s="18" t="s">
        <v>4</v>
      </c>
      <c r="C10" s="14"/>
      <c r="D10" s="18" t="s">
        <v>5</v>
      </c>
      <c r="E10" s="14"/>
      <c r="F10" s="18" t="s">
        <v>6</v>
      </c>
      <c r="G10" s="14"/>
      <c r="H10" s="19" t="s">
        <v>26</v>
      </c>
      <c r="I10" s="20"/>
      <c r="J10" s="18" t="s">
        <v>4</v>
      </c>
      <c r="K10" s="14"/>
      <c r="L10" s="18" t="s">
        <v>5</v>
      </c>
      <c r="M10" s="14"/>
      <c r="N10" s="18" t="s">
        <v>6</v>
      </c>
      <c r="O10" s="14"/>
      <c r="P10" s="18" t="s">
        <v>7</v>
      </c>
      <c r="Q10" s="14"/>
      <c r="R10" s="18" t="s">
        <v>4</v>
      </c>
      <c r="S10" s="14"/>
    </row>
    <row r="11" spans="1:19" ht="13.5" thickBot="1" x14ac:dyDescent="0.25">
      <c r="A11" s="12"/>
      <c r="B11" s="1" t="s">
        <v>8</v>
      </c>
      <c r="C11" s="1" t="s">
        <v>9</v>
      </c>
      <c r="D11" s="1" t="s">
        <v>8</v>
      </c>
      <c r="E11" s="1" t="s">
        <v>9</v>
      </c>
      <c r="F11" s="1" t="s">
        <v>8</v>
      </c>
      <c r="G11" s="1" t="s">
        <v>9</v>
      </c>
      <c r="H11" s="1" t="s">
        <v>8</v>
      </c>
      <c r="I11" s="1" t="s">
        <v>9</v>
      </c>
      <c r="J11" s="1" t="s">
        <v>8</v>
      </c>
      <c r="K11" s="1" t="s">
        <v>9</v>
      </c>
      <c r="L11" s="1" t="s">
        <v>8</v>
      </c>
      <c r="M11" s="1" t="s">
        <v>9</v>
      </c>
      <c r="N11" s="1" t="s">
        <v>8</v>
      </c>
      <c r="O11" s="1" t="s">
        <v>9</v>
      </c>
      <c r="P11" s="1" t="s">
        <v>8</v>
      </c>
      <c r="Q11" s="1" t="s">
        <v>9</v>
      </c>
      <c r="R11" s="1" t="s">
        <v>8</v>
      </c>
      <c r="S11" s="1" t="s">
        <v>9</v>
      </c>
    </row>
    <row r="12" spans="1:19" ht="13.5" thickBot="1" x14ac:dyDescent="0.25">
      <c r="A12" s="2" t="s">
        <v>10</v>
      </c>
      <c r="B12" s="3">
        <v>133.40274453000001</v>
      </c>
      <c r="C12" s="3">
        <v>0</v>
      </c>
      <c r="D12" s="3">
        <v>152.89573754</v>
      </c>
      <c r="E12" s="3">
        <v>0</v>
      </c>
      <c r="F12" s="3">
        <v>153.96704711000001</v>
      </c>
      <c r="G12" s="3">
        <v>0</v>
      </c>
      <c r="H12" s="3">
        <v>54.017420319999999</v>
      </c>
      <c r="I12" s="3">
        <v>0</v>
      </c>
      <c r="J12" s="3">
        <v>54.922924880000004</v>
      </c>
      <c r="K12" s="3">
        <v>0</v>
      </c>
      <c r="L12" s="3">
        <v>38.472936930000003</v>
      </c>
      <c r="M12" s="3">
        <v>0</v>
      </c>
      <c r="N12" s="3">
        <v>36.259523059999999</v>
      </c>
      <c r="O12" s="3">
        <v>0</v>
      </c>
      <c r="P12" s="3">
        <v>38.57876667</v>
      </c>
      <c r="Q12" s="3">
        <v>0</v>
      </c>
      <c r="R12" s="3">
        <v>35.630565220000001</v>
      </c>
      <c r="S12" s="3">
        <v>0</v>
      </c>
    </row>
    <row r="13" spans="1:19" ht="13.5" thickBot="1" x14ac:dyDescent="0.25">
      <c r="A13" s="2" t="s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104.88309375</v>
      </c>
      <c r="I13" s="3">
        <v>10.488309379999999</v>
      </c>
      <c r="J13" s="3">
        <v>102.58735126000001</v>
      </c>
      <c r="K13" s="3">
        <v>10.25873513</v>
      </c>
      <c r="L13" s="3">
        <v>110.980099</v>
      </c>
      <c r="M13" s="3">
        <v>11.098009900000001</v>
      </c>
      <c r="N13" s="3">
        <v>117.38850454</v>
      </c>
      <c r="O13" s="3">
        <v>11.738850449999999</v>
      </c>
      <c r="P13" s="3">
        <v>97.348258060000006</v>
      </c>
      <c r="Q13" s="3">
        <v>9.7348258099999985</v>
      </c>
      <c r="R13" s="3">
        <v>57.755003350000003</v>
      </c>
      <c r="S13" s="3">
        <v>5.7755003299999998</v>
      </c>
    </row>
    <row r="14" spans="1:19" ht="13.5" thickBot="1" x14ac:dyDescent="0.25">
      <c r="A14" s="2" t="s">
        <v>12</v>
      </c>
      <c r="B14" s="3">
        <v>35.662626580000001</v>
      </c>
      <c r="C14" s="3">
        <v>7.1325253159999997</v>
      </c>
      <c r="D14" s="3">
        <v>40.726416260000001</v>
      </c>
      <c r="E14" s="3">
        <v>8.1452832520000005</v>
      </c>
      <c r="F14" s="3">
        <v>45.219230379999999</v>
      </c>
      <c r="G14" s="3">
        <v>9.0438460759999995</v>
      </c>
      <c r="H14" s="3">
        <v>0</v>
      </c>
      <c r="I14" s="3">
        <v>0</v>
      </c>
      <c r="J14" s="3">
        <v>0</v>
      </c>
      <c r="K14" s="3">
        <v>0</v>
      </c>
      <c r="L14" s="3">
        <v>0.90113180000000004</v>
      </c>
      <c r="M14" s="3">
        <v>0.18022635999999997</v>
      </c>
      <c r="N14" s="3">
        <v>1.01588598</v>
      </c>
      <c r="O14" s="3">
        <v>0.2031772</v>
      </c>
      <c r="P14" s="3">
        <v>4.52611951</v>
      </c>
      <c r="Q14" s="3">
        <v>0.90522389999999997</v>
      </c>
      <c r="R14" s="3">
        <v>4.5182982799999989</v>
      </c>
      <c r="S14" s="3">
        <v>0.90365966000000009</v>
      </c>
    </row>
    <row r="15" spans="1:19" ht="13.5" thickBot="1" x14ac:dyDescent="0.25">
      <c r="A15" s="2" t="s">
        <v>13</v>
      </c>
      <c r="B15" s="3">
        <v>0</v>
      </c>
      <c r="C15" s="3">
        <v>0</v>
      </c>
      <c r="D15" s="3">
        <v>0</v>
      </c>
      <c r="E15" s="3">
        <v>0</v>
      </c>
      <c r="F15" s="3">
        <v>0.62943813999999998</v>
      </c>
      <c r="G15" s="3">
        <v>0.31471906999999999</v>
      </c>
      <c r="H15" s="3">
        <v>0.56015158999999992</v>
      </c>
      <c r="I15" s="3">
        <v>0.19605304999999998</v>
      </c>
      <c r="J15" s="3">
        <v>0.54174307999999993</v>
      </c>
      <c r="K15" s="3">
        <v>0.18961007999999999</v>
      </c>
      <c r="L15" s="3">
        <v>0.52307517999999997</v>
      </c>
      <c r="M15" s="3">
        <v>0.18307632000000001</v>
      </c>
      <c r="N15" s="3">
        <v>0.11648486999999999</v>
      </c>
      <c r="O15" s="3">
        <v>4.0769710000000001E-2</v>
      </c>
      <c r="P15" s="3">
        <v>0</v>
      </c>
      <c r="Q15" s="3">
        <v>0</v>
      </c>
      <c r="R15" s="3">
        <v>0</v>
      </c>
      <c r="S15" s="3">
        <v>0</v>
      </c>
    </row>
    <row r="16" spans="1:19" ht="13.5" thickBot="1" x14ac:dyDescent="0.25">
      <c r="A16" s="2" t="s">
        <v>14</v>
      </c>
      <c r="B16" s="3">
        <v>141.03881977</v>
      </c>
      <c r="C16" s="3">
        <v>141.03881977</v>
      </c>
      <c r="D16" s="3">
        <v>116.18760021</v>
      </c>
      <c r="E16" s="3">
        <v>116.18760021</v>
      </c>
      <c r="F16" s="3">
        <v>119.83307626</v>
      </c>
      <c r="G16" s="3">
        <v>119.83307626</v>
      </c>
      <c r="H16" s="3">
        <v>10.040045050000002</v>
      </c>
      <c r="I16" s="3">
        <v>5.0200225299999994</v>
      </c>
      <c r="J16" s="3">
        <v>10.063242559999999</v>
      </c>
      <c r="K16" s="3">
        <v>5.0316212799999995</v>
      </c>
      <c r="L16" s="3">
        <v>29.773968800000002</v>
      </c>
      <c r="M16" s="3">
        <v>14.886984400000001</v>
      </c>
      <c r="N16" s="3">
        <v>32.06217092</v>
      </c>
      <c r="O16" s="3">
        <v>16.03108546</v>
      </c>
      <c r="P16" s="3">
        <v>24.524080179999999</v>
      </c>
      <c r="Q16" s="3">
        <v>12.262040089999999</v>
      </c>
      <c r="R16" s="3">
        <v>26.318959079999999</v>
      </c>
      <c r="S16" s="3">
        <v>13.159479540000001</v>
      </c>
    </row>
    <row r="17" spans="1:26" ht="13.5" thickBot="1" x14ac:dyDescent="0.25">
      <c r="A17" s="2" t="s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150.54554512999999</v>
      </c>
      <c r="I17" s="3">
        <v>150.54554512999999</v>
      </c>
      <c r="J17" s="3">
        <v>149.32529450999999</v>
      </c>
      <c r="K17" s="3">
        <v>149.32529450999999</v>
      </c>
      <c r="L17" s="3">
        <v>129.13272548</v>
      </c>
      <c r="M17" s="3">
        <v>129.13272548</v>
      </c>
      <c r="N17" s="3">
        <v>137.28557337999999</v>
      </c>
      <c r="O17" s="3">
        <v>137.28557337999999</v>
      </c>
      <c r="P17" s="3">
        <v>143.44821540000001</v>
      </c>
      <c r="Q17" s="3">
        <v>143.44821540000001</v>
      </c>
      <c r="R17" s="3">
        <v>159.67401252000002</v>
      </c>
      <c r="S17" s="3">
        <v>159.67401252000002</v>
      </c>
    </row>
    <row r="18" spans="1:26" ht="13.5" thickBot="1" x14ac:dyDescent="0.25">
      <c r="A18" s="2" t="s">
        <v>16</v>
      </c>
      <c r="B18" s="3">
        <v>4.8122449999999997E-2</v>
      </c>
      <c r="C18" s="3">
        <v>7.2183675000000003E-2</v>
      </c>
      <c r="D18" s="3">
        <v>3.5308859999999997E-2</v>
      </c>
      <c r="E18" s="3">
        <v>5.2963290000000003E-2</v>
      </c>
      <c r="F18" s="3">
        <v>4.6779040000000001E-2</v>
      </c>
      <c r="G18" s="3">
        <v>7.0168560000000005E-2</v>
      </c>
      <c r="H18" s="3">
        <v>2.5615759999999998E-2</v>
      </c>
      <c r="I18" s="3">
        <v>3.2019699999999998E-2</v>
      </c>
      <c r="J18" s="3">
        <v>1.248234E-2</v>
      </c>
      <c r="K18" s="3">
        <v>1.5602930000000001E-2</v>
      </c>
      <c r="L18" s="3">
        <v>3.39432219</v>
      </c>
      <c r="M18" s="3">
        <v>4.2429027399999999</v>
      </c>
      <c r="N18" s="3">
        <v>2.9985784300000002</v>
      </c>
      <c r="O18" s="3">
        <v>3.7482230400000001</v>
      </c>
      <c r="P18" s="3">
        <v>2.7523039100000002</v>
      </c>
      <c r="Q18" s="3">
        <v>3.44037989</v>
      </c>
      <c r="R18" s="3">
        <v>2.76781028</v>
      </c>
      <c r="S18" s="3">
        <v>3.4597628500000002</v>
      </c>
    </row>
    <row r="19" spans="1:26" ht="13.5" thickBot="1" x14ac:dyDescent="0.25">
      <c r="A19" s="2" t="s">
        <v>22</v>
      </c>
      <c r="B19" s="4" t="s">
        <v>25</v>
      </c>
      <c r="C19" s="4" t="s">
        <v>25</v>
      </c>
      <c r="D19" s="4" t="s">
        <v>25</v>
      </c>
      <c r="E19" s="4" t="s">
        <v>25</v>
      </c>
      <c r="F19" s="4" t="s">
        <v>25</v>
      </c>
      <c r="G19" s="4" t="s">
        <v>25</v>
      </c>
      <c r="H19" s="3">
        <v>8.5237309999999997E-2</v>
      </c>
      <c r="I19" s="3">
        <v>0.12785597000000001</v>
      </c>
      <c r="J19" s="3">
        <v>4.6653989999999999E-2</v>
      </c>
      <c r="K19" s="3">
        <v>6.9980990000000007E-2</v>
      </c>
      <c r="L19" s="3">
        <v>1.5670440000000001E-2</v>
      </c>
      <c r="M19" s="3">
        <v>2.3505660000000001E-2</v>
      </c>
      <c r="N19" s="3">
        <v>2.4339630000000001E-2</v>
      </c>
      <c r="O19" s="3">
        <v>3.6509440000000004E-2</v>
      </c>
      <c r="P19" s="3">
        <v>3.0860080000000002E-2</v>
      </c>
      <c r="Q19" s="3">
        <v>4.6290129999999999E-2</v>
      </c>
      <c r="R19" s="3">
        <v>1.0110559999999999E-2</v>
      </c>
      <c r="S19" s="3">
        <v>1.516584E-2</v>
      </c>
    </row>
    <row r="20" spans="1:26" ht="13.5" thickBot="1" x14ac:dyDescent="0.25">
      <c r="A20" s="2" t="s">
        <v>23</v>
      </c>
      <c r="B20" s="4" t="s">
        <v>25</v>
      </c>
      <c r="C20" s="4" t="s">
        <v>25</v>
      </c>
      <c r="D20" s="4" t="s">
        <v>25</v>
      </c>
      <c r="E20" s="4" t="s">
        <v>25</v>
      </c>
      <c r="F20" s="4" t="s">
        <v>25</v>
      </c>
      <c r="G20" s="4" t="s">
        <v>25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26" ht="13.5" thickBot="1" x14ac:dyDescent="0.25">
      <c r="A21" s="2" t="s">
        <v>24</v>
      </c>
      <c r="B21" s="4" t="s">
        <v>25</v>
      </c>
      <c r="C21" s="4" t="s">
        <v>25</v>
      </c>
      <c r="D21" s="4" t="s">
        <v>25</v>
      </c>
      <c r="E21" s="4" t="s">
        <v>25</v>
      </c>
      <c r="F21" s="4" t="s">
        <v>25</v>
      </c>
      <c r="G21" s="4" t="s">
        <v>25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</row>
    <row r="22" spans="1:26" ht="13.5" thickBot="1" x14ac:dyDescent="0.25">
      <c r="A22" s="2" t="s">
        <v>17</v>
      </c>
      <c r="B22" s="3">
        <v>310.15231333000003</v>
      </c>
      <c r="C22" s="3">
        <v>148.24352876099999</v>
      </c>
      <c r="D22" s="3">
        <v>309.84506286999999</v>
      </c>
      <c r="E22" s="3">
        <v>124.38584675200001</v>
      </c>
      <c r="F22" s="3">
        <v>319.69557092999997</v>
      </c>
      <c r="G22" s="3">
        <v>129.26180996599999</v>
      </c>
      <c r="H22" s="3">
        <v>320.15710891000003</v>
      </c>
      <c r="I22" s="3">
        <v>166.40980575999998</v>
      </c>
      <c r="J22" s="3">
        <v>317.49969262000002</v>
      </c>
      <c r="K22" s="3">
        <v>164.89084491999998</v>
      </c>
      <c r="L22" s="3">
        <v>313.19392981999999</v>
      </c>
      <c r="M22" s="3">
        <v>159.74743086000001</v>
      </c>
      <c r="N22" s="3">
        <v>327.15106080999999</v>
      </c>
      <c r="O22" s="3">
        <v>169.08418868000001</v>
      </c>
      <c r="P22" s="3">
        <v>311.20860381</v>
      </c>
      <c r="Q22" s="3">
        <v>169.83697522</v>
      </c>
      <c r="R22" s="3">
        <v>286.67475928999994</v>
      </c>
      <c r="S22" s="3">
        <v>182.98758074</v>
      </c>
    </row>
    <row r="23" spans="1:26" ht="13.5" thickBot="1" x14ac:dyDescent="0.25">
      <c r="A23" s="2" t="s">
        <v>18</v>
      </c>
      <c r="B23" s="3">
        <v>0.12548324999999999</v>
      </c>
      <c r="C23" s="3">
        <v>0</v>
      </c>
      <c r="D23" s="3">
        <v>0.11775092</v>
      </c>
      <c r="E23" s="3">
        <v>0</v>
      </c>
      <c r="F23" s="3">
        <v>0.13356225999999999</v>
      </c>
      <c r="G23" s="3">
        <v>0</v>
      </c>
      <c r="H23" s="3">
        <v>-0.2162056</v>
      </c>
      <c r="I23" s="3">
        <v>0</v>
      </c>
      <c r="J23" s="3">
        <v>-0.16668472000000001</v>
      </c>
      <c r="K23" s="3">
        <v>0</v>
      </c>
      <c r="L23" s="3">
        <v>-0.14484745000000002</v>
      </c>
      <c r="M23" s="3">
        <v>0</v>
      </c>
      <c r="N23" s="3">
        <v>-0.13777296999999999</v>
      </c>
      <c r="O23" s="3">
        <v>0</v>
      </c>
      <c r="P23" s="3">
        <v>-0.15405379999999999</v>
      </c>
      <c r="Q23" s="3">
        <v>0</v>
      </c>
      <c r="R23" s="3">
        <v>-8.3749909999999997E-2</v>
      </c>
      <c r="S23" s="3">
        <v>0</v>
      </c>
    </row>
    <row r="24" spans="1:26" ht="13.5" thickBot="1" x14ac:dyDescent="0.25">
      <c r="A24" s="2" t="s">
        <v>19</v>
      </c>
      <c r="B24" s="3">
        <v>310.02683008000002</v>
      </c>
      <c r="C24" s="3">
        <v>148.11804551099999</v>
      </c>
      <c r="D24" s="3">
        <v>309.72731195</v>
      </c>
      <c r="E24" s="3">
        <v>124.268095832</v>
      </c>
      <c r="F24" s="3">
        <v>319.56200867000001</v>
      </c>
      <c r="G24" s="3">
        <v>129.128247706</v>
      </c>
      <c r="H24" s="3">
        <v>319.94090331000001</v>
      </c>
      <c r="I24" s="3">
        <v>166.19360015999999</v>
      </c>
      <c r="J24" s="3">
        <v>317.33300790000004</v>
      </c>
      <c r="K24" s="3">
        <v>164.72416019999997</v>
      </c>
      <c r="L24" s="3">
        <v>313.04908237000001</v>
      </c>
      <c r="M24" s="3">
        <f>+M22+L23</f>
        <v>159.60258341000002</v>
      </c>
      <c r="N24" s="3">
        <v>327.01328783999998</v>
      </c>
      <c r="O24" s="3">
        <v>168.94641571000003</v>
      </c>
      <c r="P24" s="3">
        <f>+P22+P23</f>
        <v>311.05455001000001</v>
      </c>
      <c r="Q24" s="3">
        <v>169.68292141999999</v>
      </c>
      <c r="R24" s="3">
        <v>286.59100937999995</v>
      </c>
      <c r="S24" s="3">
        <v>182.90383083</v>
      </c>
    </row>
    <row r="25" spans="1:26" ht="13.5" thickBot="1" x14ac:dyDescent="0.25">
      <c r="A25" s="2" t="s">
        <v>20</v>
      </c>
      <c r="B25" s="3">
        <v>23.340290880000001</v>
      </c>
      <c r="C25" s="3">
        <v>0</v>
      </c>
      <c r="D25" s="3">
        <v>24.056586280000001</v>
      </c>
      <c r="E25" s="3">
        <v>0</v>
      </c>
      <c r="F25" s="3">
        <v>24.527371330000001</v>
      </c>
      <c r="G25" s="3">
        <v>0</v>
      </c>
      <c r="H25" s="3">
        <v>23.932759910000001</v>
      </c>
      <c r="I25" s="3">
        <v>0</v>
      </c>
      <c r="J25" s="3">
        <v>24.777078679999999</v>
      </c>
      <c r="K25" s="3">
        <v>0</v>
      </c>
      <c r="L25" s="3">
        <v>24.94815706</v>
      </c>
      <c r="M25" s="3">
        <v>0</v>
      </c>
      <c r="N25" s="3">
        <v>25.446294650000002</v>
      </c>
      <c r="O25" s="3">
        <v>0</v>
      </c>
      <c r="P25" s="3">
        <v>26.028570440000003</v>
      </c>
      <c r="Q25" s="3">
        <v>0</v>
      </c>
      <c r="R25" s="3">
        <f>+[1]Sheet1!$I$27/1000000</f>
        <v>468.92442105999999</v>
      </c>
      <c r="S25" s="3">
        <v>0</v>
      </c>
    </row>
    <row r="26" spans="1:26" ht="13.5" thickBot="1" x14ac:dyDescent="0.25">
      <c r="A26" s="2" t="s">
        <v>21</v>
      </c>
      <c r="B26" s="3">
        <v>0</v>
      </c>
      <c r="C26" s="3">
        <v>15.757898235476</v>
      </c>
      <c r="D26" s="3">
        <v>0</v>
      </c>
      <c r="E26" s="3">
        <v>19.358618251077001</v>
      </c>
      <c r="F26" s="3">
        <v>0</v>
      </c>
      <c r="G26" s="3">
        <v>18.994582336348</v>
      </c>
      <c r="H26" s="3">
        <v>0</v>
      </c>
      <c r="I26" s="3">
        <v>14.4</v>
      </c>
      <c r="J26" s="3">
        <v>0</v>
      </c>
      <c r="K26" s="3">
        <v>15.042</v>
      </c>
      <c r="L26" s="3">
        <v>0</v>
      </c>
      <c r="M26" s="3">
        <v>15.631</v>
      </c>
      <c r="N26" s="3">
        <v>0</v>
      </c>
      <c r="O26" s="3">
        <v>15.061999999999999</v>
      </c>
      <c r="P26" s="3">
        <v>0</v>
      </c>
      <c r="Q26" s="3">
        <v>15.34</v>
      </c>
      <c r="R26" s="3">
        <v>0</v>
      </c>
      <c r="S26" s="3">
        <v>14.7487581</v>
      </c>
    </row>
    <row r="28" spans="1:26" ht="12.75" customHeight="1" x14ac:dyDescent="0.2">
      <c r="A28" s="5" t="s">
        <v>29</v>
      </c>
      <c r="B28" s="5" t="s">
        <v>31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26" ht="12.75" customHeight="1" x14ac:dyDescent="0.2">
      <c r="A29" s="5" t="s">
        <v>30</v>
      </c>
      <c r="B29" s="7" t="s">
        <v>32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</sheetData>
  <mergeCells count="20">
    <mergeCell ref="A1:S1"/>
    <mergeCell ref="A2:S2"/>
    <mergeCell ref="A3:S3"/>
    <mergeCell ref="A4:S6"/>
    <mergeCell ref="A7:S7"/>
    <mergeCell ref="B29:Z29"/>
    <mergeCell ref="A8:S8"/>
    <mergeCell ref="A9:A11"/>
    <mergeCell ref="B9:C9"/>
    <mergeCell ref="D9:K9"/>
    <mergeCell ref="L9:S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2017-12-05T14:26:59Z</dcterms:created>
  <dcterms:modified xsi:type="dcterms:W3CDTF">2018-03-01T20:40:20Z</dcterms:modified>
</cp:coreProperties>
</file>