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M26" i="1" l="1"/>
  <c r="M24" i="1"/>
  <c r="K26" i="1"/>
</calcChain>
</file>

<file path=xl/sharedStrings.xml><?xml version="1.0" encoding="utf-8"?>
<sst xmlns="http://schemas.openxmlformats.org/spreadsheetml/2006/main" count="73" uniqueCount="34">
  <si>
    <t/>
  </si>
  <si>
    <t>THE BANK OF NOVA SCOTIA (PANAMÁ), S.A.</t>
  </si>
  <si>
    <t>237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</si>
  <si>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</si>
  <si>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</si>
  <si>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</si>
  <si>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</si>
  <si>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</si>
  <si>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</si>
  <si>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</si>
  <si>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</si>
  <si>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</si>
  <si>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</si>
  <si>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</si>
  <si>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</si>
  <si>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</si>
  <si>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</si>
  <si>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</si>
  <si>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</si>
  <si>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</si>
  <si>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</si>
  <si>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</si>
  <si>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</si>
  <si>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</si>
  <si>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</si>
  <si>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</si>
  <si>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</si>
  <si>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</si>
  <si>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</si>
  <si>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</si>
  <si>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ADECUACION DE CAPITAL
 A MARZO 2017
( En millones de balboas)</t>
  </si>
  <si>
    <t>Cifras preliminares 2017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</si>
  <si>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</si>
  <si>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r>
      <t>2017</t>
    </r>
    <r>
      <rPr>
        <vertAlign val="superscript"/>
        <sz val="8"/>
        <rFont val="Arial"/>
        <family val="2"/>
      </rPr>
      <t xml:space="preserve"> </t>
    </r>
    <r>
      <rPr>
        <vertAlign val="superscript"/>
        <sz val="9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</si>
</sst>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vertAlign val="superscript"/>
      <sz val="8"/>
      <color rgb="FFFF0000"/>
      <name val="Arial"/>
      <family val="2"/>
    </font>
    <font>
      <vertAlign val="superscript"/>
      <sz val="10"/>
      <color rgb="FFFF0000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8" fillId="3" borderId="13" xfId="0" applyFont="1" applyFill="1" applyBorder="1" applyAlignment="1">
      <alignment horizontal="center" vertical="top"/>
    </xf>
    <xf numFmtId="165" fontId="6" fillId="0" borderId="14" xfId="0" applyNumberFormat="1" applyFont="1" applyBorder="1" applyAlignment="1">
      <alignment horizontal="right" vertical="top"/>
    </xf>
    <xf numFmtId="166" fontId="6" fillId="0" borderId="14" xfId="0" applyNumberFormat="1" applyFont="1" applyBorder="1" applyAlignment="1">
      <alignment horizontal="right" vertical="top"/>
    </xf>
    <xf numFmtId="43" fontId="6" fillId="0" borderId="14" xfId="1" applyFont="1" applyBorder="1" applyAlignment="1">
      <alignment horizontal="right" vertical="top"/>
    </xf>
    <xf numFmtId="49" fontId="0" fillId="0" borderId="0" xfId="0" applyNumberForma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0" fillId="3" borderId="11" xfId="0" applyFill="1" applyBorder="1"/>
    <xf numFmtId="0" fontId="7" fillId="3" borderId="12" xfId="0" applyFont="1" applyFill="1" applyBorder="1"/>
    <xf numFmtId="0" fontId="8" fillId="3" borderId="13" xfId="0" applyFont="1" applyFill="1" applyBorder="1" applyAlignment="1">
      <alignment vertical="top"/>
    </xf>
    <xf numFmtId="0" fontId="7" fillId="3" borderId="11" xfId="0" applyFont="1" applyFill="1" applyBorder="1"/>
    <xf numFmtId="0" fontId="8" fillId="3" borderId="10" xfId="0" applyFont="1" applyFill="1" applyBorder="1" applyAlignment="1">
      <alignment vertical="top"/>
    </xf>
    <xf numFmtId="0" fontId="8" fillId="3" borderId="11" xfId="0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A8" sqref="A8:U8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7" width="6.7109375" bestFit="1" customWidth="1"/>
    <col min="18" max="21" width="6.85546875" customWidth="1"/>
  </cols>
  <sheetData>
    <row r="1" spans="1:21" x14ac:dyDescent="0.2">
      <c r="A1" s="7">
        <v>42710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x14ac:dyDescent="0.2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9.5" customHeight="1" x14ac:dyDescent="0.2">
      <c r="A3" s="11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18.75" customHeight="1" x14ac:dyDescent="0.2">
      <c r="A4" s="12" t="s">
        <v>30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8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8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2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13.5" thickBot="1" x14ac:dyDescent="0.25">
      <c r="A8" s="13" t="s">
        <v>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ht="14.25" thickBot="1" x14ac:dyDescent="0.25">
      <c r="A9" s="15" t="s">
        <v>0</v>
      </c>
      <c r="B9" s="16"/>
      <c r="C9" s="17"/>
      <c r="D9" s="23">
        <v>2015</v>
      </c>
      <c r="E9" s="24"/>
      <c r="F9" s="23">
        <v>2016</v>
      </c>
      <c r="G9" s="25"/>
      <c r="H9" s="25"/>
      <c r="I9" s="25"/>
      <c r="J9" s="25"/>
      <c r="K9" s="25"/>
      <c r="L9" s="25"/>
      <c r="M9" s="24"/>
      <c r="N9" s="23" t="s">
        <v>33</v>
      </c>
      <c r="O9" s="25"/>
      <c r="P9" s="25"/>
      <c r="Q9" s="25"/>
      <c r="R9" s="25"/>
      <c r="S9" s="25"/>
      <c r="T9" s="25"/>
      <c r="U9" s="24"/>
    </row>
    <row r="10" spans="1:21" ht="15" thickBot="1" x14ac:dyDescent="0.25">
      <c r="A10" s="18"/>
      <c r="B10" s="8"/>
      <c r="C10" s="19"/>
      <c r="D10" s="23" t="s">
        <v>3</v>
      </c>
      <c r="E10" s="26"/>
      <c r="F10" s="23" t="s">
        <v>4</v>
      </c>
      <c r="G10" s="26"/>
      <c r="H10" s="23" t="s">
        <v>5</v>
      </c>
      <c r="I10" s="26"/>
      <c r="J10" s="23" t="s">
        <v>32</v>
      </c>
      <c r="K10" s="26"/>
      <c r="L10" s="23" t="s">
        <v>3</v>
      </c>
      <c r="M10" s="26"/>
      <c r="N10" s="23" t="s">
        <v>4</v>
      </c>
      <c r="O10" s="26"/>
      <c r="P10" s="23" t="s">
        <v>5</v>
      </c>
      <c r="Q10" s="26"/>
      <c r="R10" s="23" t="s">
        <v>6</v>
      </c>
      <c r="S10" s="26"/>
      <c r="T10" s="23" t="s">
        <v>3</v>
      </c>
      <c r="U10" s="26"/>
    </row>
    <row r="11" spans="1:21" ht="13.5" thickBot="1" x14ac:dyDescent="0.25">
      <c r="A11" s="20"/>
      <c r="B11" s="21"/>
      <c r="C11" s="22"/>
      <c r="D11" s="2" t="s">
        <v>7</v>
      </c>
      <c r="E11" s="2" t="s">
        <v>8</v>
      </c>
      <c r="F11" s="2" t="s">
        <v>7</v>
      </c>
      <c r="G11" s="2" t="s">
        <v>8</v>
      </c>
      <c r="H11" s="2" t="s">
        <v>7</v>
      </c>
      <c r="I11" s="2" t="s">
        <v>8</v>
      </c>
      <c r="J11" s="2" t="s">
        <v>7</v>
      </c>
      <c r="K11" s="2" t="s">
        <v>8</v>
      </c>
      <c r="L11" s="2" t="s">
        <v>7</v>
      </c>
      <c r="M11" s="2" t="s">
        <v>8</v>
      </c>
      <c r="N11" s="2" t="s">
        <v>7</v>
      </c>
      <c r="O11" s="2" t="s">
        <v>8</v>
      </c>
      <c r="P11" s="2" t="s">
        <v>7</v>
      </c>
      <c r="Q11" s="2" t="s">
        <v>8</v>
      </c>
      <c r="R11" s="2" t="s">
        <v>7</v>
      </c>
      <c r="S11" s="2" t="s">
        <v>8</v>
      </c>
      <c r="T11" s="2" t="s">
        <v>7</v>
      </c>
      <c r="U11" s="2" t="s">
        <v>8</v>
      </c>
    </row>
    <row r="12" spans="1:21" ht="13.5" thickBot="1" x14ac:dyDescent="0.25">
      <c r="A12" s="27" t="s">
        <v>9</v>
      </c>
      <c r="B12" s="28"/>
      <c r="C12" s="26"/>
      <c r="D12" s="3">
        <v>4.2574973099999998</v>
      </c>
      <c r="E12" s="3">
        <v>0</v>
      </c>
      <c r="F12" s="3">
        <v>4.0749483199999998</v>
      </c>
      <c r="G12" s="3">
        <v>0</v>
      </c>
      <c r="H12" s="3">
        <v>4.0590947699999997</v>
      </c>
      <c r="I12" s="3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</row>
    <row r="13" spans="1:21" ht="13.5" thickBot="1" x14ac:dyDescent="0.25">
      <c r="A13" s="27" t="s">
        <v>10</v>
      </c>
      <c r="B13" s="28"/>
      <c r="C13" s="26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4">
        <v>3970914.53</v>
      </c>
      <c r="K13" s="4">
        <v>397091.45</v>
      </c>
      <c r="L13" s="4">
        <v>3974884.56</v>
      </c>
      <c r="M13" s="4">
        <v>397488.46</v>
      </c>
      <c r="N13" s="4">
        <v>3887264.24</v>
      </c>
      <c r="O13" s="4">
        <v>388726.42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</row>
    <row r="14" spans="1:21" ht="13.5" thickBot="1" x14ac:dyDescent="0.25">
      <c r="A14" s="27" t="s">
        <v>11</v>
      </c>
      <c r="B14" s="28"/>
      <c r="C14" s="26"/>
      <c r="D14" s="3">
        <v>3.25</v>
      </c>
      <c r="E14" s="3">
        <v>0.65</v>
      </c>
      <c r="F14" s="3">
        <v>3.25</v>
      </c>
      <c r="G14" s="3">
        <v>0.65</v>
      </c>
      <c r="H14" s="3">
        <v>3.25</v>
      </c>
      <c r="I14" s="3">
        <v>0.65</v>
      </c>
      <c r="J14" s="4">
        <v>3250000</v>
      </c>
      <c r="K14" s="4">
        <v>650000</v>
      </c>
      <c r="L14" s="4">
        <v>3250000</v>
      </c>
      <c r="M14" s="4">
        <v>650000</v>
      </c>
      <c r="N14" s="4">
        <v>3250000</v>
      </c>
      <c r="O14" s="4">
        <v>650000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</row>
    <row r="15" spans="1:21" ht="13.5" thickBot="1" x14ac:dyDescent="0.25">
      <c r="A15" s="27" t="s">
        <v>12</v>
      </c>
      <c r="B15" s="28"/>
      <c r="C15" s="26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</row>
    <row r="16" spans="1:21" ht="13.5" thickBot="1" x14ac:dyDescent="0.25">
      <c r="A16" s="27" t="s">
        <v>13</v>
      </c>
      <c r="B16" s="28"/>
      <c r="C16" s="26"/>
      <c r="D16" s="3">
        <v>0.48555023000000003</v>
      </c>
      <c r="E16" s="3">
        <v>0.48555023000000003</v>
      </c>
      <c r="F16" s="3">
        <v>0.48279915000000001</v>
      </c>
      <c r="G16" s="3">
        <v>0.48279915000000001</v>
      </c>
      <c r="H16" s="3">
        <v>0.51089417000000004</v>
      </c>
      <c r="I16" s="3">
        <v>0.51089417000000004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</row>
    <row r="17" spans="1:21" ht="13.5" thickBot="1" x14ac:dyDescent="0.25">
      <c r="A17" s="27" t="s">
        <v>14</v>
      </c>
      <c r="B17" s="28"/>
      <c r="C17" s="26"/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4">
        <v>450827.78</v>
      </c>
      <c r="K17" s="4">
        <v>450827.78</v>
      </c>
      <c r="L17" s="4">
        <v>409549.94</v>
      </c>
      <c r="M17" s="4">
        <v>409549.94</v>
      </c>
      <c r="N17" s="4">
        <v>464373.62</v>
      </c>
      <c r="O17" s="4">
        <v>464373.62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</row>
    <row r="18" spans="1:21" ht="13.5" thickBot="1" x14ac:dyDescent="0.25">
      <c r="A18" s="27" t="s">
        <v>15</v>
      </c>
      <c r="B18" s="28"/>
      <c r="C18" s="26"/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</row>
    <row r="19" spans="1:21" ht="13.5" thickBot="1" x14ac:dyDescent="0.25">
      <c r="A19" s="27" t="s">
        <v>21</v>
      </c>
      <c r="B19" s="28"/>
      <c r="C19" s="26"/>
      <c r="D19" s="3" t="s">
        <v>28</v>
      </c>
      <c r="E19" s="3" t="s">
        <v>28</v>
      </c>
      <c r="F19" s="3" t="s">
        <v>28</v>
      </c>
      <c r="G19" s="3" t="s">
        <v>28</v>
      </c>
      <c r="H19" s="3" t="s">
        <v>28</v>
      </c>
      <c r="I19" s="3" t="s">
        <v>28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</row>
    <row r="20" spans="1:21" ht="13.5" thickBot="1" x14ac:dyDescent="0.25">
      <c r="A20" s="27" t="s">
        <v>22</v>
      </c>
      <c r="B20" s="28"/>
      <c r="C20" s="26"/>
      <c r="D20" s="3" t="s">
        <v>28</v>
      </c>
      <c r="E20" s="3" t="s">
        <v>28</v>
      </c>
      <c r="F20" s="3" t="s">
        <v>28</v>
      </c>
      <c r="G20" s="3" t="s">
        <v>28</v>
      </c>
      <c r="H20" s="3" t="s">
        <v>28</v>
      </c>
      <c r="I20" s="3" t="s">
        <v>28</v>
      </c>
      <c r="J20" s="4">
        <v>4086127.59</v>
      </c>
      <c r="K20" s="4">
        <v>0</v>
      </c>
      <c r="L20" s="4">
        <v>393938.41</v>
      </c>
      <c r="M20" s="4">
        <v>0</v>
      </c>
      <c r="N20" s="4">
        <v>393938.41</v>
      </c>
      <c r="O20" s="4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</row>
    <row r="21" spans="1:21" ht="13.5" thickBot="1" x14ac:dyDescent="0.25">
      <c r="A21" s="27" t="s">
        <v>23</v>
      </c>
      <c r="B21" s="28"/>
      <c r="C21" s="26"/>
      <c r="D21" s="3" t="s">
        <v>28</v>
      </c>
      <c r="E21" s="3" t="s">
        <v>28</v>
      </c>
      <c r="F21" s="3" t="s">
        <v>28</v>
      </c>
      <c r="G21" s="3" t="s">
        <v>28</v>
      </c>
      <c r="H21" s="3" t="s">
        <v>28</v>
      </c>
      <c r="I21" s="3" t="s">
        <v>28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</row>
    <row r="22" spans="1:21" ht="13.5" thickBot="1" x14ac:dyDescent="0.25">
      <c r="A22" s="29" t="s">
        <v>16</v>
      </c>
      <c r="B22" s="30"/>
      <c r="C22" s="31"/>
      <c r="D22" s="3">
        <v>7.9930475400000001</v>
      </c>
      <c r="E22" s="3">
        <v>1.13555023</v>
      </c>
      <c r="F22" s="3">
        <v>7.8077474699999998</v>
      </c>
      <c r="G22" s="3">
        <v>1.1327991500000001</v>
      </c>
      <c r="H22" s="3">
        <v>7.81998894</v>
      </c>
      <c r="I22" s="3">
        <v>1.1608941699999999</v>
      </c>
      <c r="J22" s="4">
        <v>11757869.9</v>
      </c>
      <c r="K22" s="4">
        <v>1497919.23</v>
      </c>
      <c r="L22" s="4">
        <v>8028372.9099999992</v>
      </c>
      <c r="M22" s="4">
        <v>1457038.4</v>
      </c>
      <c r="N22" s="4">
        <v>7995576.2700000005</v>
      </c>
      <c r="O22" s="4">
        <v>1503100.04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</row>
    <row r="23" spans="1:21" ht="13.5" thickBot="1" x14ac:dyDescent="0.25">
      <c r="A23" s="29" t="s">
        <v>17</v>
      </c>
      <c r="B23" s="30"/>
      <c r="C23" s="31"/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</row>
    <row r="24" spans="1:21" ht="13.5" thickBot="1" x14ac:dyDescent="0.25">
      <c r="A24" s="27" t="s">
        <v>18</v>
      </c>
      <c r="B24" s="28"/>
      <c r="C24" s="26"/>
      <c r="D24" s="3">
        <v>7.9930475400000001</v>
      </c>
      <c r="E24" s="3">
        <v>1.13555023</v>
      </c>
      <c r="F24" s="3">
        <v>7.8077474699999998</v>
      </c>
      <c r="G24" s="3">
        <v>1.1327991500000001</v>
      </c>
      <c r="H24" s="3">
        <v>7.81998894</v>
      </c>
      <c r="I24" s="3">
        <v>1.1608941699999999</v>
      </c>
      <c r="J24" s="4">
        <v>11757869.9</v>
      </c>
      <c r="K24" s="4">
        <v>1497919.23</v>
      </c>
      <c r="L24" s="4">
        <v>8028372.9099999992</v>
      </c>
      <c r="M24" s="4">
        <f>-L23+M22</f>
        <v>1457038.4</v>
      </c>
      <c r="N24" s="4">
        <v>7995576.2700000005</v>
      </c>
      <c r="O24" s="4">
        <v>1503100.04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</row>
    <row r="25" spans="1:21" ht="13.5" thickBot="1" x14ac:dyDescent="0.25">
      <c r="A25" s="27" t="s">
        <v>19</v>
      </c>
      <c r="B25" s="28"/>
      <c r="C25" s="26"/>
      <c r="D25" s="3">
        <v>7.9576645600000004</v>
      </c>
      <c r="E25" s="3">
        <v>0</v>
      </c>
      <c r="F25" s="3">
        <v>7.6095563000000004</v>
      </c>
      <c r="G25" s="3">
        <v>0</v>
      </c>
      <c r="H25" s="3">
        <v>7.6205509100000004</v>
      </c>
      <c r="I25" s="3">
        <v>0</v>
      </c>
      <c r="J25" s="4">
        <v>56771321.5</v>
      </c>
      <c r="K25" s="4">
        <v>0</v>
      </c>
      <c r="L25" s="4">
        <v>59002312.079999998</v>
      </c>
      <c r="M25" s="4">
        <v>0</v>
      </c>
      <c r="N25" s="4">
        <v>59002312.079999998</v>
      </c>
      <c r="O25" s="4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</row>
    <row r="26" spans="1:21" ht="13.5" thickBot="1" x14ac:dyDescent="0.25">
      <c r="A26" s="27" t="s">
        <v>20</v>
      </c>
      <c r="B26" s="28"/>
      <c r="C26" s="26"/>
      <c r="D26" s="3">
        <v>0</v>
      </c>
      <c r="E26" s="3">
        <v>700.77609512702895</v>
      </c>
      <c r="F26" s="3">
        <v>0</v>
      </c>
      <c r="G26" s="3">
        <v>671.74805877988194</v>
      </c>
      <c r="H26" s="3">
        <v>0</v>
      </c>
      <c r="I26" s="3">
        <v>656.438037758429</v>
      </c>
      <c r="J26" s="3">
        <v>0</v>
      </c>
      <c r="K26" s="5">
        <f>+J25/K24</f>
        <v>37.900121957844149</v>
      </c>
      <c r="L26" s="3">
        <v>0</v>
      </c>
      <c r="M26" s="5">
        <f>+L25/M24</f>
        <v>40.494685713156223</v>
      </c>
      <c r="N26" s="3">
        <v>0</v>
      </c>
      <c r="O26" s="3">
        <v>39.253749258099944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</row>
    <row r="28" spans="1:21" ht="12.75" customHeight="1" x14ac:dyDescent="0.2">
      <c r="A28" t="s">
        <v>24</v>
      </c>
    </row>
    <row r="29" spans="1:21" ht="12.75" customHeight="1" x14ac:dyDescent="0.2">
      <c r="A29" s="6" t="s">
        <v>25</v>
      </c>
      <c r="B29" s="1" t="s">
        <v>31</v>
      </c>
    </row>
    <row r="30" spans="1:21" ht="12.75" customHeight="1" x14ac:dyDescent="0.2">
      <c r="A30" s="6" t="s">
        <v>26</v>
      </c>
      <c r="B30" s="1" t="s">
        <v>27</v>
      </c>
    </row>
    <row r="31" spans="1:21" ht="12.75" customHeight="1" x14ac:dyDescent="0.2">
      <c r="A31" s="1" t="s">
        <v>28</v>
      </c>
      <c r="B31" s="1" t="s">
        <v>29</v>
      </c>
    </row>
  </sheetData>
  <mergeCells count="34">
    <mergeCell ref="A24:C24"/>
    <mergeCell ref="A25:C25"/>
    <mergeCell ref="A26:C26"/>
    <mergeCell ref="A19:C19"/>
    <mergeCell ref="A20:C20"/>
    <mergeCell ref="A21:C21"/>
    <mergeCell ref="A17:C17"/>
    <mergeCell ref="A18:C18"/>
    <mergeCell ref="A22:C22"/>
    <mergeCell ref="A23:C23"/>
    <mergeCell ref="A12:C12"/>
    <mergeCell ref="A13:C13"/>
    <mergeCell ref="A14:C14"/>
    <mergeCell ref="A15:C15"/>
    <mergeCell ref="A16:C16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:U1"/>
    <mergeCell ref="A2:U2"/>
    <mergeCell ref="A3:U3"/>
    <mergeCell ref="A4:U6"/>
    <mergeCell ref="A7:U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2017-03-27T15:53:25Z</dcterms:created>
  <dcterms:modified xsi:type="dcterms:W3CDTF">2017-05-24T14:30:26Z</dcterms:modified>
</cp:coreProperties>
</file>