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BALANCES" sheetId="1" r:id="rId1"/>
  </sheets>
  <definedNames/>
  <calcPr fullCalcOnLoad="1"/>
</workbook>
</file>

<file path=xl/sharedStrings.xml><?xml version="1.0" encoding="utf-8"?>
<sst xmlns="http://schemas.openxmlformats.org/spreadsheetml/2006/main" count="74" uniqueCount="60">
  <si>
    <t>BALANCE DE SITUACION</t>
  </si>
  <si>
    <t>DICIEMBRE :2000, 2001 Y 2002</t>
  </si>
  <si>
    <t>Var. Dic. 02/Dic. 01</t>
  </si>
  <si>
    <t xml:space="preserve"> </t>
  </si>
  <si>
    <t>Diciembre</t>
  </si>
  <si>
    <t>Absoluta</t>
  </si>
  <si>
    <t>%</t>
  </si>
  <si>
    <t>I.</t>
  </si>
  <si>
    <t>ACTIVOS LIQUIDOS</t>
  </si>
  <si>
    <t xml:space="preserve">     Depósitos Internos en Bancos</t>
  </si>
  <si>
    <t xml:space="preserve">          A la Vista</t>
  </si>
  <si>
    <t xml:space="preserve">          A Plazo</t>
  </si>
  <si>
    <t xml:space="preserve">      Depósitos Externos en Bancos    </t>
  </si>
  <si>
    <t xml:space="preserve">     Otros               </t>
  </si>
  <si>
    <t>II.</t>
  </si>
  <si>
    <t>CARTERA CREDITICIA</t>
  </si>
  <si>
    <t xml:space="preserve">       Interna</t>
  </si>
  <si>
    <t xml:space="preserve">       Externa</t>
  </si>
  <si>
    <t>III.</t>
  </si>
  <si>
    <t>INVERSIONES EN VALORES</t>
  </si>
  <si>
    <t xml:space="preserve">       Internas</t>
  </si>
  <si>
    <t xml:space="preserve">       Externas</t>
  </si>
  <si>
    <t>IV.</t>
  </si>
  <si>
    <t>OTROS ACTIVOS</t>
  </si>
  <si>
    <t xml:space="preserve">       Internos</t>
  </si>
  <si>
    <t xml:space="preserve">       Externos</t>
  </si>
  <si>
    <t>ACTIVO TOTAL</t>
  </si>
  <si>
    <t>Depósitos</t>
  </si>
  <si>
    <t xml:space="preserve">          Oficiales</t>
  </si>
  <si>
    <t xml:space="preserve">           De Particulares</t>
  </si>
  <si>
    <t xml:space="preserve">               A la Vista</t>
  </si>
  <si>
    <t xml:space="preserve">               A Plazo</t>
  </si>
  <si>
    <t xml:space="preserve">               De Ahorros</t>
  </si>
  <si>
    <t xml:space="preserve">           De Bancos</t>
  </si>
  <si>
    <t xml:space="preserve">        Externos</t>
  </si>
  <si>
    <t xml:space="preserve">            De Particulares      </t>
  </si>
  <si>
    <t xml:space="preserve">             De Bancos</t>
  </si>
  <si>
    <t xml:space="preserve">                A la Vista</t>
  </si>
  <si>
    <t xml:space="preserve">                A Plazo</t>
  </si>
  <si>
    <t>II</t>
  </si>
  <si>
    <t>OBLIGACIONES</t>
  </si>
  <si>
    <t xml:space="preserve">        Internas   </t>
  </si>
  <si>
    <t xml:space="preserve">        Externas</t>
  </si>
  <si>
    <t>OTROS PASIVOS</t>
  </si>
  <si>
    <t xml:space="preserve">        Internos</t>
  </si>
  <si>
    <t>PATRIMONIO</t>
  </si>
  <si>
    <t xml:space="preserve">         Capital   </t>
  </si>
  <si>
    <t xml:space="preserve">         Reservas de Capital</t>
  </si>
  <si>
    <t xml:space="preserve">         Otras Reservas</t>
  </si>
  <si>
    <t xml:space="preserve">         Utilidad de períodos anteriores</t>
  </si>
  <si>
    <t xml:space="preserve">         Gan/Perd en Inv. Dis para la Venta</t>
  </si>
  <si>
    <t xml:space="preserve">         Utilidad del período</t>
  </si>
  <si>
    <t>PASIVO Y PATRIMONIO, TOTAL</t>
  </si>
  <si>
    <t>Cuentas</t>
  </si>
  <si>
    <t xml:space="preserve">            Oficiales    </t>
  </si>
  <si>
    <t>BANCA PRIVADA</t>
  </si>
  <si>
    <t>(P) Cifras Preliminares</t>
  </si>
  <si>
    <t>FUENTE: Entidades Bancarias con Licencia General.</t>
  </si>
  <si>
    <t>Cuadro No. 6</t>
  </si>
  <si>
    <t>(En Miles de Balboas)</t>
  </si>
</sst>
</file>

<file path=xl/styles.xml><?xml version="1.0" encoding="utf-8"?>
<styleSheet xmlns="http://schemas.openxmlformats.org/spreadsheetml/2006/main">
  <numFmts count="50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B&quot;#,##0_);\(&quot;B&quot;#,##0\)"/>
    <numFmt numFmtId="187" formatCode="&quot;B&quot;#,##0_);[Red]\(&quot;B&quot;#,##0\)"/>
    <numFmt numFmtId="188" formatCode="&quot;B&quot;#,##0.00_);\(&quot;B&quot;#,##0.00\)"/>
    <numFmt numFmtId="189" formatCode="&quot;B&quot;#,##0.00_);[Red]\(&quot;B&quot;#,##0.00\)"/>
    <numFmt numFmtId="190" formatCode="_(&quot;B&quot;* #,##0_);_(&quot;B&quot;* \(#,##0\);_(&quot;B&quot;* &quot;-&quot;_);_(@_)"/>
    <numFmt numFmtId="191" formatCode="_(&quot;B&quot;* #,##0.00_);_(&quot;B&quot;* \(#,##0.00\);_(&quot;B&quot;* &quot;-&quot;??_);_(@_)"/>
    <numFmt numFmtId="192" formatCode="&quot;B/.&quot;\ #,##0;&quot;B/.&quot;\ \-#,##0"/>
    <numFmt numFmtId="193" formatCode="&quot;B/.&quot;\ #,##0;[Red]&quot;B/.&quot;\ \-#,##0"/>
    <numFmt numFmtId="194" formatCode="&quot;B/.&quot;\ #,##0.00;&quot;B/.&quot;\ \-#,##0.00"/>
    <numFmt numFmtId="195" formatCode="&quot;B/.&quot;\ #,##0.00;[Red]&quot;B/.&quot;\ \-#,##0.00"/>
    <numFmt numFmtId="196" formatCode="_ &quot;B/.&quot;\ * #,##0_ ;_ &quot;B/.&quot;\ * \-#,##0_ ;_ &quot;B/.&quot;\ * &quot;-&quot;_ ;_ @_ "/>
    <numFmt numFmtId="197" formatCode="_ * #,##0_ ;_ * \-#,##0_ ;_ * &quot;-&quot;_ ;_ @_ "/>
    <numFmt numFmtId="198" formatCode="_ &quot;B/.&quot;\ * #,##0.00_ ;_ &quot;B/.&quot;\ * \-#,##0.00_ ;_ &quot;B/.&quot;\ * &quot;-&quot;??_ ;_ @_ "/>
    <numFmt numFmtId="199" formatCode="_ * #,##0.00_ ;_ * \-#,##0.00_ ;_ * &quot;-&quot;??_ ;_ @_ "/>
    <numFmt numFmtId="200" formatCode="0.0"/>
    <numFmt numFmtId="201" formatCode="#,##0.0"/>
    <numFmt numFmtId="202" formatCode="#,##0.000"/>
    <numFmt numFmtId="203" formatCode="#,##0.0_);[Red]\(#,##0.0\)"/>
    <numFmt numFmtId="204" formatCode="_(* #,##0_);_(* \(#,##0\);_(* &quot;-&quot;??_);_(@_)"/>
    <numFmt numFmtId="205" formatCode="0.0%"/>
  </numFmts>
  <fonts count="4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2" xfId="46" applyNumberFormat="1" applyFont="1" applyBorder="1" applyAlignment="1">
      <alignment/>
    </xf>
    <xf numFmtId="201" fontId="5" fillId="0" borderId="12" xfId="46" applyNumberFormat="1" applyFont="1" applyBorder="1" applyAlignment="1">
      <alignment/>
    </xf>
    <xf numFmtId="0" fontId="5" fillId="0" borderId="12" xfId="0" applyFont="1" applyBorder="1" applyAlignment="1" quotePrefix="1">
      <alignment horizontal="left"/>
    </xf>
    <xf numFmtId="0" fontId="4" fillId="0" borderId="12" xfId="0" applyFont="1" applyBorder="1" applyAlignment="1">
      <alignment/>
    </xf>
    <xf numFmtId="3" fontId="4" fillId="0" borderId="12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 quotePrefix="1">
      <alignment horizontal="left"/>
    </xf>
    <xf numFmtId="0" fontId="4" fillId="0" borderId="12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581025</xdr:colOff>
      <xdr:row>5</xdr:row>
      <xdr:rowOff>0</xdr:rowOff>
    </xdr:to>
    <xdr:pic>
      <xdr:nvPicPr>
        <xdr:cNvPr id="1" name="Picture 1" descr="I:\IMAGES\logo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3.421875" style="2" customWidth="1"/>
    <col min="2" max="2" width="29.7109375" style="2" customWidth="1"/>
    <col min="3" max="3" width="10.28125" style="2" bestFit="1" customWidth="1"/>
    <col min="4" max="4" width="10.8515625" style="2" bestFit="1" customWidth="1"/>
    <col min="5" max="5" width="10.8515625" style="2" customWidth="1"/>
    <col min="6" max="6" width="9.421875" style="2" customWidth="1"/>
    <col min="7" max="7" width="10.421875" style="2" customWidth="1"/>
    <col min="8" max="16384" width="9.140625" style="2" customWidth="1"/>
  </cols>
  <sheetData>
    <row r="1" spans="2:7" ht="12.75" customHeight="1">
      <c r="B1" s="1"/>
      <c r="C1" s="1"/>
      <c r="D1" s="1"/>
      <c r="E1" s="1" t="s">
        <v>58</v>
      </c>
      <c r="F1" s="1"/>
      <c r="G1" s="1"/>
    </row>
    <row r="2" spans="2:7" ht="12" customHeight="1">
      <c r="B2" s="1"/>
      <c r="C2" s="1"/>
      <c r="D2" s="1"/>
      <c r="E2" s="1" t="s">
        <v>0</v>
      </c>
      <c r="F2" s="1"/>
      <c r="G2" s="1"/>
    </row>
    <row r="3" spans="2:7" ht="12" customHeight="1">
      <c r="B3" s="1"/>
      <c r="C3" s="1"/>
      <c r="D3" s="1"/>
      <c r="E3" s="1" t="s">
        <v>55</v>
      </c>
      <c r="F3" s="1"/>
      <c r="G3" s="1"/>
    </row>
    <row r="4" spans="2:7" ht="11.25">
      <c r="B4" s="1"/>
      <c r="C4" s="1"/>
      <c r="D4" s="1"/>
      <c r="E4" s="1" t="s">
        <v>1</v>
      </c>
      <c r="F4" s="1"/>
      <c r="G4" s="1"/>
    </row>
    <row r="5" spans="1:7" ht="11.25">
      <c r="A5" s="1"/>
      <c r="B5" s="1"/>
      <c r="C5" s="1"/>
      <c r="D5" s="1"/>
      <c r="E5" s="1" t="s">
        <v>59</v>
      </c>
      <c r="F5" s="1"/>
      <c r="G5" s="1"/>
    </row>
    <row r="6" spans="1:7" ht="11.25">
      <c r="A6" s="1"/>
      <c r="B6" s="1"/>
      <c r="C6" s="1"/>
      <c r="D6" s="1"/>
      <c r="E6" s="1"/>
      <c r="F6" s="1"/>
      <c r="G6" s="1"/>
    </row>
    <row r="7" spans="1:7" ht="13.5" customHeight="1">
      <c r="A7" s="3"/>
      <c r="B7" s="3"/>
      <c r="C7" s="3"/>
      <c r="D7" s="3"/>
      <c r="E7" s="3"/>
      <c r="F7" s="3"/>
      <c r="G7" s="3"/>
    </row>
    <row r="8" spans="1:7" ht="11.25">
      <c r="A8" s="4"/>
      <c r="B8" s="5" t="s">
        <v>53</v>
      </c>
      <c r="C8" s="6">
        <v>2000</v>
      </c>
      <c r="D8" s="7">
        <v>2001</v>
      </c>
      <c r="E8" s="7">
        <v>2002</v>
      </c>
      <c r="F8" s="22" t="s">
        <v>2</v>
      </c>
      <c r="G8" s="22"/>
    </row>
    <row r="9" spans="1:7" ht="11.25">
      <c r="A9" s="8"/>
      <c r="B9" s="9"/>
      <c r="C9" s="6" t="s">
        <v>4</v>
      </c>
      <c r="D9" s="6" t="s">
        <v>4</v>
      </c>
      <c r="E9" s="6" t="s">
        <v>4</v>
      </c>
      <c r="F9" s="10" t="s">
        <v>5</v>
      </c>
      <c r="G9" s="10" t="s">
        <v>6</v>
      </c>
    </row>
    <row r="10" spans="1:7" ht="11.25">
      <c r="A10" s="11" t="s">
        <v>7</v>
      </c>
      <c r="B10" s="12" t="s">
        <v>8</v>
      </c>
      <c r="C10" s="13">
        <v>5663</v>
      </c>
      <c r="D10" s="13">
        <v>4684</v>
      </c>
      <c r="E10" s="13">
        <v>4090.76318443</v>
      </c>
      <c r="F10" s="14">
        <f aca="true" t="shared" si="0" ref="F10:F41">+E10-D10</f>
        <v>-593.2368155700001</v>
      </c>
      <c r="G10" s="15">
        <f aca="true" t="shared" si="1" ref="G10:G29">(E10/D10-1)*100</f>
        <v>-12.665175396456018</v>
      </c>
    </row>
    <row r="11" spans="1:7" ht="11.25">
      <c r="A11" s="11"/>
      <c r="B11" s="12" t="s">
        <v>9</v>
      </c>
      <c r="C11" s="13">
        <v>1732</v>
      </c>
      <c r="D11" s="13">
        <v>1068</v>
      </c>
      <c r="E11" s="13">
        <v>719.76318443</v>
      </c>
      <c r="F11" s="14">
        <f t="shared" si="0"/>
        <v>-348.23681557</v>
      </c>
      <c r="G11" s="15">
        <f t="shared" si="1"/>
        <v>-32.60644340543071</v>
      </c>
    </row>
    <row r="12" spans="1:7" ht="11.25">
      <c r="A12" s="11"/>
      <c r="B12" s="12" t="s">
        <v>10</v>
      </c>
      <c r="C12" s="13">
        <v>194</v>
      </c>
      <c r="D12" s="13">
        <v>158</v>
      </c>
      <c r="E12" s="13">
        <v>161</v>
      </c>
      <c r="F12" s="14">
        <f t="shared" si="0"/>
        <v>3</v>
      </c>
      <c r="G12" s="15">
        <f t="shared" si="1"/>
        <v>1.8987341772152</v>
      </c>
    </row>
    <row r="13" spans="1:7" ht="11.25">
      <c r="A13" s="11"/>
      <c r="B13" s="12" t="s">
        <v>11</v>
      </c>
      <c r="C13" s="13">
        <v>1539</v>
      </c>
      <c r="D13" s="13">
        <v>910</v>
      </c>
      <c r="E13" s="13">
        <v>558.76318443</v>
      </c>
      <c r="F13" s="14">
        <f t="shared" si="0"/>
        <v>-351.23681557</v>
      </c>
      <c r="G13" s="15">
        <f t="shared" si="1"/>
        <v>-38.59745226043956</v>
      </c>
    </row>
    <row r="14" spans="1:7" ht="11.25">
      <c r="A14" s="11"/>
      <c r="B14" s="12" t="s">
        <v>12</v>
      </c>
      <c r="C14" s="13">
        <v>3532</v>
      </c>
      <c r="D14" s="13">
        <v>3312</v>
      </c>
      <c r="E14" s="13">
        <v>3115</v>
      </c>
      <c r="F14" s="14">
        <f t="shared" si="0"/>
        <v>-197</v>
      </c>
      <c r="G14" s="15">
        <f t="shared" si="1"/>
        <v>-5.94806763285024</v>
      </c>
    </row>
    <row r="15" spans="1:7" ht="11.25">
      <c r="A15" s="11"/>
      <c r="B15" s="12" t="s">
        <v>10</v>
      </c>
      <c r="C15" s="13">
        <v>257</v>
      </c>
      <c r="D15" s="13">
        <v>299</v>
      </c>
      <c r="E15" s="13">
        <v>367</v>
      </c>
      <c r="F15" s="14">
        <f t="shared" si="0"/>
        <v>68</v>
      </c>
      <c r="G15" s="15">
        <f t="shared" si="1"/>
        <v>22.742474916387966</v>
      </c>
    </row>
    <row r="16" spans="1:7" ht="11.25">
      <c r="A16" s="11"/>
      <c r="B16" s="12" t="s">
        <v>11</v>
      </c>
      <c r="C16" s="13">
        <v>3275</v>
      </c>
      <c r="D16" s="13">
        <v>3013</v>
      </c>
      <c r="E16" s="13">
        <v>2748</v>
      </c>
      <c r="F16" s="14">
        <f t="shared" si="0"/>
        <v>-265</v>
      </c>
      <c r="G16" s="15">
        <f t="shared" si="1"/>
        <v>-8.795220710255558</v>
      </c>
    </row>
    <row r="17" spans="1:7" ht="11.25">
      <c r="A17" s="11"/>
      <c r="B17" s="16" t="s">
        <v>13</v>
      </c>
      <c r="C17" s="13">
        <v>399</v>
      </c>
      <c r="D17" s="13">
        <v>304</v>
      </c>
      <c r="E17" s="13">
        <v>256</v>
      </c>
      <c r="F17" s="14">
        <f t="shared" si="0"/>
        <v>-48</v>
      </c>
      <c r="G17" s="15">
        <f t="shared" si="1"/>
        <v>-15.789473684210531</v>
      </c>
    </row>
    <row r="18" spans="1:7" ht="11.25">
      <c r="A18" s="11" t="s">
        <v>14</v>
      </c>
      <c r="B18" s="12" t="s">
        <v>15</v>
      </c>
      <c r="C18" s="13">
        <v>16509</v>
      </c>
      <c r="D18" s="13">
        <v>17011</v>
      </c>
      <c r="E18" s="13">
        <v>13896</v>
      </c>
      <c r="F18" s="14">
        <f t="shared" si="0"/>
        <v>-3115</v>
      </c>
      <c r="G18" s="15">
        <f t="shared" si="1"/>
        <v>-18.311680677208862</v>
      </c>
    </row>
    <row r="19" spans="1:7" ht="11.25">
      <c r="A19" s="11"/>
      <c r="B19" s="12" t="s">
        <v>16</v>
      </c>
      <c r="C19" s="13">
        <v>9686</v>
      </c>
      <c r="D19" s="13">
        <v>10271</v>
      </c>
      <c r="E19" s="13">
        <v>9301</v>
      </c>
      <c r="F19" s="14">
        <f t="shared" si="0"/>
        <v>-970</v>
      </c>
      <c r="G19" s="15">
        <f t="shared" si="1"/>
        <v>-9.444065816376202</v>
      </c>
    </row>
    <row r="20" spans="1:7" ht="11.25">
      <c r="A20" s="11"/>
      <c r="B20" s="12" t="s">
        <v>17</v>
      </c>
      <c r="C20" s="13">
        <v>6823</v>
      </c>
      <c r="D20" s="13">
        <v>6740</v>
      </c>
      <c r="E20" s="13">
        <v>4595</v>
      </c>
      <c r="F20" s="14">
        <f t="shared" si="0"/>
        <v>-2145</v>
      </c>
      <c r="G20" s="15">
        <f t="shared" si="1"/>
        <v>-31.824925816023743</v>
      </c>
    </row>
    <row r="21" spans="1:7" ht="11.25">
      <c r="A21" s="11" t="s">
        <v>18</v>
      </c>
      <c r="B21" s="12" t="s">
        <v>19</v>
      </c>
      <c r="C21" s="13">
        <v>3219</v>
      </c>
      <c r="D21" s="13">
        <v>3547</v>
      </c>
      <c r="E21" s="13">
        <v>3835</v>
      </c>
      <c r="F21" s="14">
        <f t="shared" si="0"/>
        <v>288</v>
      </c>
      <c r="G21" s="15">
        <f t="shared" si="1"/>
        <v>8.11953763744009</v>
      </c>
    </row>
    <row r="22" spans="1:7" ht="11.25">
      <c r="A22" s="11"/>
      <c r="B22" s="12" t="s">
        <v>20</v>
      </c>
      <c r="C22" s="13">
        <v>1567</v>
      </c>
      <c r="D22" s="13">
        <v>1708</v>
      </c>
      <c r="E22" s="13">
        <v>1849</v>
      </c>
      <c r="F22" s="14">
        <f t="shared" si="0"/>
        <v>141</v>
      </c>
      <c r="G22" s="15">
        <f t="shared" si="1"/>
        <v>8.255269320843084</v>
      </c>
    </row>
    <row r="23" spans="1:7" ht="11.25">
      <c r="A23" s="11"/>
      <c r="B23" s="12" t="s">
        <v>21</v>
      </c>
      <c r="C23" s="13">
        <v>1652</v>
      </c>
      <c r="D23" s="13">
        <v>1839</v>
      </c>
      <c r="E23" s="13">
        <v>1986</v>
      </c>
      <c r="F23" s="14">
        <f t="shared" si="0"/>
        <v>147</v>
      </c>
      <c r="G23" s="15">
        <f t="shared" si="1"/>
        <v>7.993474714518767</v>
      </c>
    </row>
    <row r="24" spans="1:7" ht="11.25">
      <c r="A24" s="11" t="s">
        <v>22</v>
      </c>
      <c r="B24" s="12" t="s">
        <v>23</v>
      </c>
      <c r="C24" s="13">
        <v>1326</v>
      </c>
      <c r="D24" s="13">
        <v>1316</v>
      </c>
      <c r="E24" s="13">
        <v>1243</v>
      </c>
      <c r="F24" s="14">
        <f t="shared" si="0"/>
        <v>-73</v>
      </c>
      <c r="G24" s="15">
        <f t="shared" si="1"/>
        <v>-5.547112462006076</v>
      </c>
    </row>
    <row r="25" spans="1:7" ht="11.25">
      <c r="A25" s="11"/>
      <c r="B25" s="12" t="s">
        <v>24</v>
      </c>
      <c r="C25" s="13">
        <v>855</v>
      </c>
      <c r="D25" s="13">
        <v>834</v>
      </c>
      <c r="E25" s="13">
        <v>999</v>
      </c>
      <c r="F25" s="14">
        <f t="shared" si="0"/>
        <v>165</v>
      </c>
      <c r="G25" s="15">
        <f t="shared" si="1"/>
        <v>19.784172661870514</v>
      </c>
    </row>
    <row r="26" spans="1:7" ht="11.25">
      <c r="A26" s="11"/>
      <c r="B26" s="12" t="s">
        <v>25</v>
      </c>
      <c r="C26" s="13">
        <v>471</v>
      </c>
      <c r="D26" s="13">
        <v>482</v>
      </c>
      <c r="E26" s="13">
        <v>244</v>
      </c>
      <c r="F26" s="14">
        <f t="shared" si="0"/>
        <v>-238</v>
      </c>
      <c r="G26" s="15">
        <f t="shared" si="1"/>
        <v>-49.37759336099585</v>
      </c>
    </row>
    <row r="27" spans="1:7" ht="16.5" customHeight="1">
      <c r="A27" s="11"/>
      <c r="B27" s="17" t="s">
        <v>26</v>
      </c>
      <c r="C27" s="18">
        <v>26717</v>
      </c>
      <c r="D27" s="18">
        <v>26558</v>
      </c>
      <c r="E27" s="18">
        <v>23064.763184429998</v>
      </c>
      <c r="F27" s="14">
        <f t="shared" si="0"/>
        <v>-3493.2368155700024</v>
      </c>
      <c r="G27" s="15">
        <f t="shared" si="1"/>
        <v>-13.153237501204917</v>
      </c>
    </row>
    <row r="28" spans="1:7" ht="18.75" customHeight="1">
      <c r="A28" s="11" t="s">
        <v>7</v>
      </c>
      <c r="B28" s="12" t="s">
        <v>27</v>
      </c>
      <c r="C28" s="13">
        <v>18036</v>
      </c>
      <c r="D28" s="13">
        <v>17513</v>
      </c>
      <c r="E28" s="13">
        <v>15911</v>
      </c>
      <c r="F28" s="14">
        <f t="shared" si="0"/>
        <v>-1602</v>
      </c>
      <c r="G28" s="15">
        <f t="shared" si="1"/>
        <v>-9.147490435676353</v>
      </c>
    </row>
    <row r="29" spans="1:7" ht="11.25">
      <c r="A29" s="11"/>
      <c r="B29" s="12" t="s">
        <v>24</v>
      </c>
      <c r="C29" s="13">
        <v>10808</v>
      </c>
      <c r="D29" s="13">
        <v>10450</v>
      </c>
      <c r="E29" s="13">
        <v>9883</v>
      </c>
      <c r="F29" s="14">
        <f t="shared" si="0"/>
        <v>-567</v>
      </c>
      <c r="G29" s="15">
        <f t="shared" si="1"/>
        <v>-5.425837320574168</v>
      </c>
    </row>
    <row r="30" spans="1:7" ht="11.25">
      <c r="A30" s="11"/>
      <c r="B30" s="12" t="s">
        <v>28</v>
      </c>
      <c r="C30" s="13">
        <v>0</v>
      </c>
      <c r="D30" s="13">
        <v>0</v>
      </c>
      <c r="E30" s="13">
        <v>106</v>
      </c>
      <c r="F30" s="14">
        <f t="shared" si="0"/>
        <v>106</v>
      </c>
      <c r="G30" s="15">
        <v>0</v>
      </c>
    </row>
    <row r="31" spans="1:7" ht="11.25">
      <c r="A31" s="11"/>
      <c r="B31" s="12" t="s">
        <v>29</v>
      </c>
      <c r="C31" s="13">
        <v>8150</v>
      </c>
      <c r="D31" s="13">
        <v>8847</v>
      </c>
      <c r="E31" s="13">
        <v>8702</v>
      </c>
      <c r="F31" s="14">
        <f t="shared" si="0"/>
        <v>-145</v>
      </c>
      <c r="G31" s="15">
        <f aca="true" t="shared" si="2" ref="G31:G38">(E31/D31-1)*100</f>
        <v>-1.6389736633887209</v>
      </c>
    </row>
    <row r="32" spans="1:7" ht="11.25">
      <c r="A32" s="11"/>
      <c r="B32" s="12" t="s">
        <v>30</v>
      </c>
      <c r="C32" s="13">
        <v>1095</v>
      </c>
      <c r="D32" s="13">
        <v>1193</v>
      </c>
      <c r="E32" s="13">
        <v>1224</v>
      </c>
      <c r="F32" s="14">
        <f t="shared" si="0"/>
        <v>31</v>
      </c>
      <c r="G32" s="15">
        <f t="shared" si="2"/>
        <v>2.5984911986588477</v>
      </c>
    </row>
    <row r="33" spans="1:7" ht="11.25">
      <c r="A33" s="11"/>
      <c r="B33" s="12" t="s">
        <v>31</v>
      </c>
      <c r="C33" s="13">
        <v>5839</v>
      </c>
      <c r="D33" s="13">
        <v>6178</v>
      </c>
      <c r="E33" s="13">
        <v>5793</v>
      </c>
      <c r="F33" s="14">
        <f t="shared" si="0"/>
        <v>-385</v>
      </c>
      <c r="G33" s="15">
        <f t="shared" si="2"/>
        <v>-6.231790223373257</v>
      </c>
    </row>
    <row r="34" spans="1:7" ht="11.25">
      <c r="A34" s="11" t="s">
        <v>3</v>
      </c>
      <c r="B34" s="12" t="s">
        <v>32</v>
      </c>
      <c r="C34" s="13">
        <v>1216</v>
      </c>
      <c r="D34" s="13">
        <v>1476</v>
      </c>
      <c r="E34" s="13">
        <v>1685</v>
      </c>
      <c r="F34" s="14">
        <f t="shared" si="0"/>
        <v>209</v>
      </c>
      <c r="G34" s="15">
        <f t="shared" si="2"/>
        <v>14.159891598915998</v>
      </c>
    </row>
    <row r="35" spans="1:7" ht="11.25">
      <c r="A35" s="11"/>
      <c r="B35" s="12" t="s">
        <v>33</v>
      </c>
      <c r="C35" s="13">
        <v>2658</v>
      </c>
      <c r="D35" s="13">
        <v>1603</v>
      </c>
      <c r="E35" s="13">
        <v>1075</v>
      </c>
      <c r="F35" s="14">
        <f t="shared" si="0"/>
        <v>-528</v>
      </c>
      <c r="G35" s="15">
        <f t="shared" si="2"/>
        <v>-32.938240798502804</v>
      </c>
    </row>
    <row r="36" spans="1:7" ht="11.25">
      <c r="A36" s="11"/>
      <c r="B36" s="12" t="s">
        <v>30</v>
      </c>
      <c r="C36" s="13">
        <v>52</v>
      </c>
      <c r="D36" s="13">
        <v>66</v>
      </c>
      <c r="E36" s="13">
        <v>104</v>
      </c>
      <c r="F36" s="14">
        <f t="shared" si="0"/>
        <v>38</v>
      </c>
      <c r="G36" s="15">
        <f t="shared" si="2"/>
        <v>57.57575757575757</v>
      </c>
    </row>
    <row r="37" spans="1:7" ht="11.25">
      <c r="A37" s="11"/>
      <c r="B37" s="12" t="s">
        <v>31</v>
      </c>
      <c r="C37" s="13">
        <v>2606</v>
      </c>
      <c r="D37" s="13">
        <v>1537</v>
      </c>
      <c r="E37" s="13">
        <v>971</v>
      </c>
      <c r="F37" s="14">
        <f t="shared" si="0"/>
        <v>-566</v>
      </c>
      <c r="G37" s="15">
        <f t="shared" si="2"/>
        <v>-36.82498373454782</v>
      </c>
    </row>
    <row r="38" spans="1:7" ht="11.25">
      <c r="A38" s="11"/>
      <c r="B38" s="12" t="s">
        <v>34</v>
      </c>
      <c r="C38" s="13">
        <v>7228</v>
      </c>
      <c r="D38" s="13">
        <v>7063</v>
      </c>
      <c r="E38" s="13">
        <v>6028</v>
      </c>
      <c r="F38" s="14">
        <f t="shared" si="0"/>
        <v>-1035</v>
      </c>
      <c r="G38" s="15">
        <f t="shared" si="2"/>
        <v>-14.653829817358066</v>
      </c>
    </row>
    <row r="39" spans="1:7" ht="11.25">
      <c r="A39" s="11"/>
      <c r="B39" s="12" t="s">
        <v>54</v>
      </c>
      <c r="C39" s="13"/>
      <c r="D39" s="13"/>
      <c r="E39" s="13">
        <v>10</v>
      </c>
      <c r="F39" s="14">
        <f t="shared" si="0"/>
        <v>10</v>
      </c>
      <c r="G39" s="15">
        <v>0</v>
      </c>
    </row>
    <row r="40" spans="1:7" ht="11.25">
      <c r="A40" s="11"/>
      <c r="B40" s="12" t="s">
        <v>35</v>
      </c>
      <c r="C40" s="13">
        <v>2244</v>
      </c>
      <c r="D40" s="13">
        <v>2018</v>
      </c>
      <c r="E40" s="13">
        <v>2093</v>
      </c>
      <c r="F40" s="14">
        <f t="shared" si="0"/>
        <v>75</v>
      </c>
      <c r="G40" s="15">
        <f aca="true" t="shared" si="3" ref="G40:G57">(E40/D40-1)*100</f>
        <v>3.716551040634286</v>
      </c>
    </row>
    <row r="41" spans="1:7" ht="11.25">
      <c r="A41" s="11"/>
      <c r="B41" s="12" t="s">
        <v>30</v>
      </c>
      <c r="C41" s="13">
        <v>396</v>
      </c>
      <c r="D41" s="13">
        <v>309</v>
      </c>
      <c r="E41" s="13">
        <v>307</v>
      </c>
      <c r="F41" s="14">
        <f t="shared" si="0"/>
        <v>-2</v>
      </c>
      <c r="G41" s="15">
        <f t="shared" si="3"/>
        <v>-0.6472491909385147</v>
      </c>
    </row>
    <row r="42" spans="1:7" ht="11.25">
      <c r="A42" s="11"/>
      <c r="B42" s="12" t="s">
        <v>31</v>
      </c>
      <c r="C42" s="13">
        <v>1788</v>
      </c>
      <c r="D42" s="13">
        <v>1641</v>
      </c>
      <c r="E42" s="13">
        <v>1672</v>
      </c>
      <c r="F42" s="14">
        <f aca="true" t="shared" si="4" ref="F42:F60">+E42-D42</f>
        <v>31</v>
      </c>
      <c r="G42" s="15">
        <f t="shared" si="3"/>
        <v>1.8890920170627767</v>
      </c>
    </row>
    <row r="43" spans="1:7" ht="11.25">
      <c r="A43" s="11"/>
      <c r="B43" s="12" t="s">
        <v>32</v>
      </c>
      <c r="C43" s="13">
        <v>60</v>
      </c>
      <c r="D43" s="13">
        <v>68</v>
      </c>
      <c r="E43" s="13">
        <v>114</v>
      </c>
      <c r="F43" s="14">
        <f t="shared" si="4"/>
        <v>46</v>
      </c>
      <c r="G43" s="15">
        <f t="shared" si="3"/>
        <v>67.64705882352942</v>
      </c>
    </row>
    <row r="44" spans="1:7" ht="11.25">
      <c r="A44" s="11"/>
      <c r="B44" s="12" t="s">
        <v>36</v>
      </c>
      <c r="C44" s="13">
        <v>4984</v>
      </c>
      <c r="D44" s="13">
        <v>5045</v>
      </c>
      <c r="E44" s="13">
        <v>3925</v>
      </c>
      <c r="F44" s="14">
        <f t="shared" si="4"/>
        <v>-1120</v>
      </c>
      <c r="G44" s="15">
        <f t="shared" si="3"/>
        <v>-22.2001982160555</v>
      </c>
    </row>
    <row r="45" spans="1:7" ht="11.25">
      <c r="A45" s="11"/>
      <c r="B45" s="12" t="s">
        <v>37</v>
      </c>
      <c r="C45" s="13">
        <v>179</v>
      </c>
      <c r="D45" s="13">
        <v>189</v>
      </c>
      <c r="E45" s="13">
        <v>152</v>
      </c>
      <c r="F45" s="14">
        <f t="shared" si="4"/>
        <v>-37</v>
      </c>
      <c r="G45" s="15">
        <f t="shared" si="3"/>
        <v>-19.576719576719583</v>
      </c>
    </row>
    <row r="46" spans="1:7" ht="11.25">
      <c r="A46" s="11"/>
      <c r="B46" s="12" t="s">
        <v>38</v>
      </c>
      <c r="C46" s="13">
        <v>4805</v>
      </c>
      <c r="D46" s="13">
        <v>4856</v>
      </c>
      <c r="E46" s="13">
        <v>3773</v>
      </c>
      <c r="F46" s="14">
        <f t="shared" si="4"/>
        <v>-1083</v>
      </c>
      <c r="G46" s="15">
        <f t="shared" si="3"/>
        <v>-22.302306425041184</v>
      </c>
    </row>
    <row r="47" spans="1:7" ht="11.25">
      <c r="A47" s="11" t="s">
        <v>39</v>
      </c>
      <c r="B47" s="12" t="s">
        <v>40</v>
      </c>
      <c r="C47" s="13">
        <v>4955</v>
      </c>
      <c r="D47" s="13">
        <v>5205</v>
      </c>
      <c r="E47" s="13">
        <v>3271</v>
      </c>
      <c r="F47" s="14">
        <f t="shared" si="4"/>
        <v>-1934</v>
      </c>
      <c r="G47" s="15">
        <f t="shared" si="3"/>
        <v>-37.15658021133525</v>
      </c>
    </row>
    <row r="48" spans="1:7" ht="11.25">
      <c r="A48" s="11"/>
      <c r="B48" s="12" t="s">
        <v>41</v>
      </c>
      <c r="C48" s="13">
        <v>767</v>
      </c>
      <c r="D48" s="13">
        <v>679</v>
      </c>
      <c r="E48" s="13">
        <v>318</v>
      </c>
      <c r="F48" s="14">
        <f t="shared" si="4"/>
        <v>-361</v>
      </c>
      <c r="G48" s="15">
        <f t="shared" si="3"/>
        <v>-53.166421207658324</v>
      </c>
    </row>
    <row r="49" spans="1:7" ht="11.25">
      <c r="A49" s="11"/>
      <c r="B49" s="12" t="s">
        <v>42</v>
      </c>
      <c r="C49" s="13">
        <v>4188</v>
      </c>
      <c r="D49" s="13">
        <v>4526</v>
      </c>
      <c r="E49" s="13">
        <v>2953</v>
      </c>
      <c r="F49" s="14">
        <f t="shared" si="4"/>
        <v>-1573</v>
      </c>
      <c r="G49" s="15">
        <f t="shared" si="3"/>
        <v>-34.75475033141847</v>
      </c>
    </row>
    <row r="50" spans="1:7" ht="11.25">
      <c r="A50" s="11" t="s">
        <v>18</v>
      </c>
      <c r="B50" s="12" t="s">
        <v>43</v>
      </c>
      <c r="C50" s="13">
        <v>1175</v>
      </c>
      <c r="D50" s="13">
        <v>1279</v>
      </c>
      <c r="E50" s="13">
        <v>1527</v>
      </c>
      <c r="F50" s="14">
        <f t="shared" si="4"/>
        <v>248</v>
      </c>
      <c r="G50" s="15">
        <f t="shared" si="3"/>
        <v>19.390148553557474</v>
      </c>
    </row>
    <row r="51" spans="1:7" ht="11.25">
      <c r="A51" s="11"/>
      <c r="B51" s="12" t="s">
        <v>44</v>
      </c>
      <c r="C51" s="13">
        <v>815</v>
      </c>
      <c r="D51" s="13">
        <v>787</v>
      </c>
      <c r="E51" s="13">
        <v>930</v>
      </c>
      <c r="F51" s="14">
        <f t="shared" si="4"/>
        <v>143</v>
      </c>
      <c r="G51" s="15">
        <f t="shared" si="3"/>
        <v>18.1702668360864</v>
      </c>
    </row>
    <row r="52" spans="1:7" ht="11.25">
      <c r="A52" s="11"/>
      <c r="B52" s="12" t="s">
        <v>34</v>
      </c>
      <c r="C52" s="13">
        <v>360</v>
      </c>
      <c r="D52" s="13">
        <v>492</v>
      </c>
      <c r="E52" s="13">
        <v>597</v>
      </c>
      <c r="F52" s="14">
        <f t="shared" si="4"/>
        <v>105</v>
      </c>
      <c r="G52" s="15">
        <f t="shared" si="3"/>
        <v>21.34146341463414</v>
      </c>
    </row>
    <row r="53" spans="1:7" ht="11.25">
      <c r="A53" s="11" t="s">
        <v>22</v>
      </c>
      <c r="B53" s="12" t="s">
        <v>45</v>
      </c>
      <c r="C53" s="13">
        <v>2551</v>
      </c>
      <c r="D53" s="13">
        <v>2561</v>
      </c>
      <c r="E53" s="13">
        <v>2356.20866853</v>
      </c>
      <c r="F53" s="14">
        <f t="shared" si="4"/>
        <v>-204.79133146999993</v>
      </c>
      <c r="G53" s="15">
        <f t="shared" si="3"/>
        <v>-7.99653773799297</v>
      </c>
    </row>
    <row r="54" spans="1:7" ht="11.25">
      <c r="A54" s="11"/>
      <c r="B54" s="12" t="s">
        <v>46</v>
      </c>
      <c r="C54" s="13">
        <v>1626</v>
      </c>
      <c r="D54" s="13">
        <v>1701</v>
      </c>
      <c r="E54" s="13">
        <v>1726.42524895</v>
      </c>
      <c r="F54" s="14">
        <f t="shared" si="4"/>
        <v>25.42524894999997</v>
      </c>
      <c r="G54" s="15">
        <f t="shared" si="3"/>
        <v>1.4947236302175204</v>
      </c>
    </row>
    <row r="55" spans="1:7" ht="11.25">
      <c r="A55" s="11"/>
      <c r="B55" s="12" t="s">
        <v>47</v>
      </c>
      <c r="C55" s="13">
        <v>426</v>
      </c>
      <c r="D55" s="13">
        <v>435</v>
      </c>
      <c r="E55" s="13">
        <v>114.58159295</v>
      </c>
      <c r="F55" s="14">
        <f t="shared" si="4"/>
        <v>-320.41840705</v>
      </c>
      <c r="G55" s="15">
        <f t="shared" si="3"/>
        <v>-73.65940391954022</v>
      </c>
    </row>
    <row r="56" spans="1:7" ht="11.25">
      <c r="A56" s="11"/>
      <c r="B56" s="4" t="s">
        <v>48</v>
      </c>
      <c r="C56" s="13">
        <v>-1</v>
      </c>
      <c r="D56" s="13">
        <v>-28</v>
      </c>
      <c r="E56" s="13">
        <v>63.26051323</v>
      </c>
      <c r="F56" s="14">
        <f t="shared" si="4"/>
        <v>91.26051323</v>
      </c>
      <c r="G56" s="15">
        <f t="shared" si="3"/>
        <v>-325.93040439285716</v>
      </c>
    </row>
    <row r="57" spans="1:7" ht="11.25">
      <c r="A57" s="11"/>
      <c r="B57" s="4" t="s">
        <v>49</v>
      </c>
      <c r="C57" s="13">
        <v>241</v>
      </c>
      <c r="D57" s="13">
        <v>255</v>
      </c>
      <c r="E57" s="13">
        <v>485.9413134</v>
      </c>
      <c r="F57" s="14">
        <f t="shared" si="4"/>
        <v>230.9413134</v>
      </c>
      <c r="G57" s="15">
        <f t="shared" si="3"/>
        <v>90.56522094117648</v>
      </c>
    </row>
    <row r="58" spans="1:7" ht="11.25">
      <c r="A58" s="11"/>
      <c r="B58" s="4" t="s">
        <v>50</v>
      </c>
      <c r="C58" s="13"/>
      <c r="D58" s="13"/>
      <c r="E58" s="13">
        <v>-32</v>
      </c>
      <c r="F58" s="14">
        <f t="shared" si="4"/>
        <v>-32</v>
      </c>
      <c r="G58" s="15">
        <v>0</v>
      </c>
    </row>
    <row r="59" spans="1:7" ht="11.25">
      <c r="A59" s="11"/>
      <c r="B59" s="4" t="s">
        <v>51</v>
      </c>
      <c r="C59" s="13">
        <v>259</v>
      </c>
      <c r="D59" s="13">
        <v>198</v>
      </c>
      <c r="E59" s="13">
        <v>-2</v>
      </c>
      <c r="F59" s="14">
        <f t="shared" si="4"/>
        <v>-200</v>
      </c>
      <c r="G59" s="15">
        <f>(E59/D59-1)*100</f>
        <v>-101.01010101010101</v>
      </c>
    </row>
    <row r="60" spans="1:7" ht="18.75" customHeight="1">
      <c r="A60" s="11"/>
      <c r="B60" s="17" t="s">
        <v>52</v>
      </c>
      <c r="C60" s="18">
        <v>26717</v>
      </c>
      <c r="D60" s="18">
        <v>26558</v>
      </c>
      <c r="E60" s="18">
        <v>23065.208668530002</v>
      </c>
      <c r="F60" s="14">
        <f t="shared" si="4"/>
        <v>-3492.791331469998</v>
      </c>
      <c r="G60" s="15">
        <f>(E60/D60-1)*100</f>
        <v>-13.151560100421712</v>
      </c>
    </row>
    <row r="61" spans="1:5" ht="18.75" customHeight="1">
      <c r="A61" s="19" t="s">
        <v>56</v>
      </c>
      <c r="B61" s="20"/>
      <c r="C61" s="20"/>
      <c r="D61" s="20"/>
      <c r="E61" s="20"/>
    </row>
    <row r="62" spans="1:5" ht="15.75" customHeight="1">
      <c r="A62" s="21" t="s">
        <v>57</v>
      </c>
      <c r="B62" s="20"/>
      <c r="C62" s="20"/>
      <c r="D62" s="20"/>
      <c r="E62" s="20"/>
    </row>
  </sheetData>
  <sheetProtection/>
  <mergeCells count="1">
    <mergeCell ref="F8:G8"/>
  </mergeCells>
  <printOptions horizontalCentered="1" verticalCentered="1"/>
  <pageMargins left="0.75" right="0.75" top="0.3937007874015748" bottom="0.3937007874015748" header="0" footer="0"/>
  <pageSetup horizontalDpi="300" verticalDpi="3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2017-06-16T17:00:31Z</dcterms:created>
  <dcterms:modified xsi:type="dcterms:W3CDTF">2017-06-16T17:00:34Z</dcterms:modified>
  <cp:category/>
  <cp:version/>
  <cp:contentType/>
  <cp:contentStatus/>
</cp:coreProperties>
</file>