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6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<sst xmlns="http://schemas.openxmlformats.org/spreadsheetml/2006/main" count="60" uniqueCount="54">
  <si>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CUADRO No. 33-A</t>
  </si>
  <si>
    <t>SALDO DE LA CARTERA EXTERNA PARA AMERICA DEL NORTE</t>
  </si>
  <si>
    <t>AÑO 2001 Y TRIMESTRES DEL 2002</t>
  </si>
  <si>
    <t>(En miles de balboas)</t>
  </si>
  <si>
    <t>BANCOS</t>
  </si>
  <si>
    <t>AMERICA DEL NORTE</t>
  </si>
  <si>
    <t>Marzo 2002</t>
  </si>
  <si>
    <t>Junio 2002</t>
  </si>
  <si>
    <t>Sept. 2002</t>
  </si>
  <si>
    <t>Dic. 2002</t>
  </si>
  <si>
    <t>BNP Paribas (Panamá)</t>
  </si>
  <si>
    <t>Banco Internacional de Costa Rica</t>
  </si>
  <si>
    <t>Bladex</t>
  </si>
  <si>
    <t>Banco de la Nación Argentina (Lic. Int.)</t>
  </si>
  <si>
    <t>The Dai-Ichi Kangyo Bank, Ltd.</t>
  </si>
  <si>
    <t>Korea Exchange Bank, Ltd.</t>
  </si>
  <si>
    <t>Global Bank Corporation</t>
  </si>
  <si>
    <t>GNB Bank (Lic. Int.)</t>
  </si>
  <si>
    <t>Towerbank Inernactional, Inc.</t>
  </si>
  <si>
    <t>Banco Continental, S.A.</t>
  </si>
  <si>
    <t>Alemán Platina (Lic. Int.)</t>
  </si>
  <si>
    <t>Banco Del Centro (Lic. Int.)</t>
  </si>
  <si>
    <t>Metrobank</t>
  </si>
  <si>
    <t>Lloyds TSB Bank, plc</t>
  </si>
  <si>
    <t>Banco Aliado, S.A.</t>
  </si>
  <si>
    <t>Banco de Crédito del Perú</t>
  </si>
  <si>
    <t>Banco General</t>
  </si>
  <si>
    <t>Bancolombia (Lic. Int.)</t>
  </si>
  <si>
    <t>Banco Mercantil del Istmo</t>
  </si>
  <si>
    <t>Banco Atlántico, S.A.</t>
  </si>
  <si>
    <t>Bank of China</t>
  </si>
  <si>
    <t>Wall Street Bank</t>
  </si>
  <si>
    <t>Banco Uno, S.A.</t>
  </si>
  <si>
    <t>HSBC Bank USA</t>
  </si>
  <si>
    <t>Dresdner Bank Lateinamerika, AG (Lic. Int.)</t>
  </si>
  <si>
    <t>BNP Paribas (Lic. Int)</t>
  </si>
  <si>
    <t>Banco Santander (Panamá), S.A.</t>
  </si>
  <si>
    <t>Banco Internacional de Panamá</t>
  </si>
  <si>
    <t>Banco de Latinoamerica</t>
  </si>
  <si>
    <t>Bancolombia</t>
  </si>
  <si>
    <t>Banco Do Brasil, S.A.</t>
  </si>
  <si>
    <t>Banco Panameño de la Vivienda</t>
  </si>
  <si>
    <t>Societé Generale (Lic. Int.)</t>
  </si>
  <si>
    <t>ND</t>
  </si>
  <si>
    <t>Bilbao Vizcaya Argentaria</t>
  </si>
  <si>
    <t>Credicorp Bank, S.A.</t>
  </si>
  <si>
    <t>Banco del Centro, S.A.</t>
  </si>
  <si>
    <t>Primer Banco del Istmo, S.A.</t>
  </si>
  <si>
    <t>Banco de Bogotá, S.A.  (Lic. Int.)</t>
  </si>
  <si>
    <t>Banco Del Pacífico (Panamá)  (Lic. Int.)</t>
  </si>
  <si>
    <t>Banque Sudameris</t>
  </si>
  <si>
    <t>The Bank of Nova Scotia</t>
  </si>
  <si>
    <t>NOTA:</t>
  </si>
  <si>
    <t>ND: No disponible.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</si>
</sst>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173" fontId="2" fillId="0" borderId="16" xfId="46" applyNumberFormat="1" applyFont="1" applyBorder="1" applyAlignment="1">
      <alignment/>
    </xf>
    <xf numFmtId="173" fontId="2" fillId="0" borderId="16" xfId="46" applyNumberFormat="1" applyFont="1" applyFill="1" applyBorder="1" applyAlignment="1">
      <alignment/>
    </xf>
    <xf numFmtId="173" fontId="2" fillId="0" borderId="17" xfId="46" applyNumberFormat="1" applyFont="1" applyFill="1" applyBorder="1" applyAlignment="1">
      <alignment/>
    </xf>
    <xf numFmtId="173" fontId="2" fillId="0" borderId="17" xfId="46" applyNumberFormat="1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18" xfId="46" applyNumberFormat="1" applyFont="1" applyBorder="1" applyAlignment="1">
      <alignment/>
    </xf>
    <xf numFmtId="173" fontId="2" fillId="0" borderId="18" xfId="46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73" fontId="2" fillId="0" borderId="17" xfId="46" applyNumberFormat="1" applyFont="1" applyFill="1" applyBorder="1" applyAlignment="1">
      <alignment horizontal="right"/>
    </xf>
    <xf numFmtId="173" fontId="3" fillId="0" borderId="17" xfId="46" applyNumberFormat="1" applyFont="1" applyBorder="1" applyAlignment="1">
      <alignment/>
    </xf>
    <xf numFmtId="173" fontId="3" fillId="0" borderId="17" xfId="46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173" fontId="1" fillId="0" borderId="10" xfId="46" applyNumberFormat="1" applyFont="1" applyBorder="1" applyAlignment="1">
      <alignment/>
    </xf>
    <xf numFmtId="173" fontId="2" fillId="0" borderId="0" xfId="46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48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2428875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4.00390625" style="2" customWidth="1"/>
    <col min="2" max="2" width="36.7109375" style="2" customWidth="1"/>
    <col min="3" max="3" width="9.57421875" style="2" customWidth="1"/>
    <col min="4" max="4" width="10.28125" style="2" customWidth="1"/>
    <col min="5" max="5" width="9.140625" style="3" customWidth="1"/>
    <col min="6" max="6" width="10.00390625" style="3" customWidth="1"/>
    <col min="7" max="7" width="9.421875" style="3" customWidth="1"/>
  </cols>
  <sheetData>
    <row r="1" spans="2:7" ht="11.25">
      <c r="B1" s="26"/>
      <c r="C1" s="26"/>
      <c r="D1" s="26"/>
      <c r="E1" s="26" t="s">
        <v>0</v>
      </c>
      <c r="F1" s="26"/>
      <c r="G1" s="26"/>
    </row>
    <row r="2" spans="2:7" ht="11.25">
      <c r="B2" s="26"/>
      <c r="C2" s="26"/>
      <c r="D2" s="26"/>
      <c r="E2" s="26" t="s">
        <v>1</v>
      </c>
      <c r="F2" s="26"/>
      <c r="G2" s="26"/>
    </row>
    <row r="3" spans="2:7" ht="11.25">
      <c r="B3" s="27"/>
      <c r="C3" s="27"/>
      <c r="D3" s="27"/>
      <c r="E3" s="27" t="s">
        <v>2</v>
      </c>
      <c r="F3" s="27"/>
      <c r="G3" s="27"/>
    </row>
    <row r="4" spans="2:7" ht="11.25">
      <c r="B4" s="26"/>
      <c r="C4" s="26"/>
      <c r="D4" s="26"/>
      <c r="E4" s="26" t="s">
        <v>3</v>
      </c>
      <c r="F4" s="26"/>
      <c r="G4" s="26"/>
    </row>
    <row r="5" spans="2:7" ht="11.25">
      <c r="B5" s="26"/>
      <c r="C5" s="26"/>
      <c r="D5" s="26"/>
      <c r="E5" s="26"/>
      <c r="F5" s="26"/>
      <c r="G5" s="26"/>
    </row>
    <row r="6" spans="1:7" ht="12.75">
      <c r="A6" s="28"/>
      <c r="B6" s="28"/>
      <c r="C6" s="28"/>
      <c r="D6" s="28"/>
      <c r="E6" s="29"/>
      <c r="F6" s="29"/>
      <c r="G6" s="29"/>
    </row>
    <row r="7" spans="1:7" ht="12.75">
      <c r="A7" s="4"/>
      <c r="B7" s="5" t="s">
        <v>4</v>
      </c>
      <c r="C7" s="30" t="s">
        <v>5</v>
      </c>
      <c r="D7" s="31"/>
      <c r="E7" s="31"/>
      <c r="F7" s="31"/>
      <c r="G7" s="32"/>
    </row>
    <row r="8" spans="1:7" ht="12.75">
      <c r="A8" s="6"/>
      <c r="B8" s="7"/>
      <c r="C8" s="8">
        <v>2001</v>
      </c>
      <c r="D8" s="1" t="s">
        <v>6</v>
      </c>
      <c r="E8" s="1" t="s">
        <v>7</v>
      </c>
      <c r="F8" s="9" t="s">
        <v>8</v>
      </c>
      <c r="G8" s="9" t="s">
        <v>9</v>
      </c>
    </row>
    <row r="9" spans="1:7" ht="12.75">
      <c r="A9" s="6">
        <v>1</v>
      </c>
      <c r="B9" s="10" t="s">
        <v>10</v>
      </c>
      <c r="C9" s="11">
        <v>4489</v>
      </c>
      <c r="D9" s="12">
        <v>4215</v>
      </c>
      <c r="E9" s="13">
        <v>4084</v>
      </c>
      <c r="F9" s="14">
        <v>3839</v>
      </c>
      <c r="G9" s="14">
        <v>244574</v>
      </c>
    </row>
    <row r="10" spans="1:7" ht="12.75">
      <c r="A10" s="6">
        <f>+A9+1</f>
        <v>2</v>
      </c>
      <c r="B10" s="15" t="s">
        <v>11</v>
      </c>
      <c r="C10" s="14">
        <v>4536</v>
      </c>
      <c r="D10" s="13">
        <v>12575</v>
      </c>
      <c r="E10" s="13">
        <v>162</v>
      </c>
      <c r="F10" s="14">
        <v>158955</v>
      </c>
      <c r="G10" s="14">
        <v>148219</v>
      </c>
    </row>
    <row r="11" spans="1:7" ht="12.75">
      <c r="A11" s="6">
        <f aca="true" t="shared" si="0" ref="A11:A49">+A10+1</f>
        <v>3</v>
      </c>
      <c r="B11" s="15" t="s">
        <v>12</v>
      </c>
      <c r="C11" s="14">
        <v>567745</v>
      </c>
      <c r="D11" s="13">
        <v>469241</v>
      </c>
      <c r="E11" s="13">
        <v>252866</v>
      </c>
      <c r="F11" s="14">
        <v>202958</v>
      </c>
      <c r="G11" s="14">
        <v>142216</v>
      </c>
    </row>
    <row r="12" spans="1:7" ht="12.75">
      <c r="A12" s="6">
        <f t="shared" si="0"/>
        <v>4</v>
      </c>
      <c r="B12" s="15" t="s">
        <v>13</v>
      </c>
      <c r="C12" s="14">
        <v>124306</v>
      </c>
      <c r="D12" s="13">
        <v>123555</v>
      </c>
      <c r="E12" s="13">
        <v>113543</v>
      </c>
      <c r="F12" s="14">
        <v>116405</v>
      </c>
      <c r="G12" s="14">
        <v>112795</v>
      </c>
    </row>
    <row r="13" spans="1:7" ht="12.75">
      <c r="A13" s="6">
        <f t="shared" si="0"/>
        <v>5</v>
      </c>
      <c r="B13" s="15" t="s">
        <v>14</v>
      </c>
      <c r="C13" s="14">
        <v>43292</v>
      </c>
      <c r="D13" s="13">
        <v>43280</v>
      </c>
      <c r="E13" s="13">
        <v>47313</v>
      </c>
      <c r="F13" s="14">
        <v>46764</v>
      </c>
      <c r="G13" s="14">
        <v>45011</v>
      </c>
    </row>
    <row r="14" spans="1:7" ht="12.75">
      <c r="A14" s="6">
        <f t="shared" si="0"/>
        <v>6</v>
      </c>
      <c r="B14" s="15" t="s">
        <v>15</v>
      </c>
      <c r="C14" s="14">
        <v>55262</v>
      </c>
      <c r="D14" s="13">
        <v>54068</v>
      </c>
      <c r="E14" s="13">
        <v>52948</v>
      </c>
      <c r="F14" s="14">
        <v>51714</v>
      </c>
      <c r="G14" s="14">
        <v>40424</v>
      </c>
    </row>
    <row r="15" spans="1:7" ht="12.75">
      <c r="A15" s="6">
        <f t="shared" si="0"/>
        <v>7</v>
      </c>
      <c r="B15" s="15" t="s">
        <v>16</v>
      </c>
      <c r="C15" s="14">
        <v>0</v>
      </c>
      <c r="D15" s="13">
        <v>0</v>
      </c>
      <c r="E15" s="13">
        <v>12255</v>
      </c>
      <c r="F15" s="14">
        <v>14547</v>
      </c>
      <c r="G15" s="14">
        <v>15037</v>
      </c>
    </row>
    <row r="16" spans="1:7" ht="12.75">
      <c r="A16" s="6">
        <f t="shared" si="0"/>
        <v>8</v>
      </c>
      <c r="B16" s="15" t="s">
        <v>17</v>
      </c>
      <c r="C16" s="14">
        <v>10000</v>
      </c>
      <c r="D16" s="13">
        <v>10000</v>
      </c>
      <c r="E16" s="13">
        <v>10000</v>
      </c>
      <c r="F16" s="14">
        <v>20000</v>
      </c>
      <c r="G16" s="14">
        <v>15000</v>
      </c>
    </row>
    <row r="17" spans="1:7" ht="12.75">
      <c r="A17" s="6">
        <f t="shared" si="0"/>
        <v>9</v>
      </c>
      <c r="B17" s="15" t="s">
        <v>18</v>
      </c>
      <c r="C17" s="14">
        <v>1858</v>
      </c>
      <c r="D17" s="13">
        <v>1706</v>
      </c>
      <c r="E17" s="13">
        <v>1889</v>
      </c>
      <c r="F17" s="14">
        <v>7506</v>
      </c>
      <c r="G17" s="14">
        <v>11145</v>
      </c>
    </row>
    <row r="18" spans="1:7" ht="12.75">
      <c r="A18" s="6">
        <f t="shared" si="0"/>
        <v>10</v>
      </c>
      <c r="B18" s="15" t="s">
        <v>19</v>
      </c>
      <c r="C18" s="16">
        <v>8201</v>
      </c>
      <c r="D18" s="17">
        <v>6083</v>
      </c>
      <c r="E18" s="13">
        <v>9742</v>
      </c>
      <c r="F18" s="14">
        <v>10178</v>
      </c>
      <c r="G18" s="14">
        <v>8887</v>
      </c>
    </row>
    <row r="19" spans="1:7" ht="12.75">
      <c r="A19" s="6">
        <f t="shared" si="0"/>
        <v>11</v>
      </c>
      <c r="B19" s="18" t="s">
        <v>20</v>
      </c>
      <c r="C19" s="13">
        <v>18095</v>
      </c>
      <c r="D19" s="13">
        <v>19576</v>
      </c>
      <c r="E19" s="13">
        <v>15387</v>
      </c>
      <c r="F19" s="14">
        <v>6207</v>
      </c>
      <c r="G19" s="14">
        <v>8076</v>
      </c>
    </row>
    <row r="20" spans="1:7" ht="12.75">
      <c r="A20" s="6">
        <f t="shared" si="0"/>
        <v>12</v>
      </c>
      <c r="B20" s="18" t="s">
        <v>21</v>
      </c>
      <c r="C20" s="13">
        <v>0</v>
      </c>
      <c r="D20" s="14">
        <v>0</v>
      </c>
      <c r="E20" s="13">
        <v>3994</v>
      </c>
      <c r="F20" s="14">
        <v>5995</v>
      </c>
      <c r="G20" s="14">
        <v>5696</v>
      </c>
    </row>
    <row r="21" spans="1:7" ht="12.75">
      <c r="A21" s="6">
        <f t="shared" si="0"/>
        <v>13</v>
      </c>
      <c r="B21" s="15" t="s">
        <v>22</v>
      </c>
      <c r="C21" s="14">
        <v>0</v>
      </c>
      <c r="D21" s="14">
        <v>0</v>
      </c>
      <c r="E21" s="13">
        <v>5533</v>
      </c>
      <c r="F21" s="14">
        <v>5468</v>
      </c>
      <c r="G21" s="14">
        <v>5655</v>
      </c>
    </row>
    <row r="22" spans="1:7" ht="12.75">
      <c r="A22" s="6">
        <f t="shared" si="0"/>
        <v>14</v>
      </c>
      <c r="B22" s="15" t="s">
        <v>23</v>
      </c>
      <c r="C22" s="14">
        <v>7380</v>
      </c>
      <c r="D22" s="13">
        <v>6811</v>
      </c>
      <c r="E22" s="13">
        <v>6243</v>
      </c>
      <c r="F22" s="14">
        <v>5675</v>
      </c>
      <c r="G22" s="14">
        <v>5108</v>
      </c>
    </row>
    <row r="23" spans="1:7" ht="12.75">
      <c r="A23" s="6">
        <f t="shared" si="0"/>
        <v>15</v>
      </c>
      <c r="B23" s="15" t="s">
        <v>24</v>
      </c>
      <c r="C23" s="14">
        <v>0</v>
      </c>
      <c r="D23" s="13">
        <v>4167</v>
      </c>
      <c r="E23" s="13">
        <v>3088</v>
      </c>
      <c r="F23" s="14">
        <v>3431</v>
      </c>
      <c r="G23" s="14">
        <v>3441</v>
      </c>
    </row>
    <row r="24" spans="1:7" ht="12.75">
      <c r="A24" s="6">
        <f t="shared" si="0"/>
        <v>16</v>
      </c>
      <c r="B24" s="15" t="s">
        <v>25</v>
      </c>
      <c r="C24" s="14">
        <v>0</v>
      </c>
      <c r="D24" s="13">
        <v>0</v>
      </c>
      <c r="E24" s="13">
        <v>0</v>
      </c>
      <c r="F24" s="14">
        <v>2712</v>
      </c>
      <c r="G24" s="14">
        <v>2712</v>
      </c>
    </row>
    <row r="25" spans="1:7" ht="12.75">
      <c r="A25" s="6">
        <f t="shared" si="0"/>
        <v>17</v>
      </c>
      <c r="B25" s="15" t="s">
        <v>26</v>
      </c>
      <c r="C25" s="16">
        <v>0</v>
      </c>
      <c r="D25" s="16">
        <v>0</v>
      </c>
      <c r="E25" s="13">
        <v>1649</v>
      </c>
      <c r="F25" s="14">
        <v>1444</v>
      </c>
      <c r="G25" s="14">
        <v>1350</v>
      </c>
    </row>
    <row r="26" spans="1:7" ht="12.75">
      <c r="A26" s="6">
        <f t="shared" si="0"/>
        <v>18</v>
      </c>
      <c r="B26" s="15" t="s">
        <v>27</v>
      </c>
      <c r="C26" s="14">
        <v>0</v>
      </c>
      <c r="D26" s="13">
        <v>0</v>
      </c>
      <c r="E26" s="13">
        <v>0</v>
      </c>
      <c r="F26" s="14">
        <v>100</v>
      </c>
      <c r="G26" s="14">
        <v>1000</v>
      </c>
    </row>
    <row r="27" spans="1:7" ht="12.75">
      <c r="A27" s="6">
        <f t="shared" si="0"/>
        <v>19</v>
      </c>
      <c r="B27" s="15" t="s">
        <v>28</v>
      </c>
      <c r="C27" s="14">
        <v>0</v>
      </c>
      <c r="D27" s="14">
        <v>0</v>
      </c>
      <c r="E27" s="13">
        <v>1100</v>
      </c>
      <c r="F27" s="14">
        <v>1100</v>
      </c>
      <c r="G27" s="14">
        <v>950</v>
      </c>
    </row>
    <row r="28" spans="1:7" ht="12.75">
      <c r="A28" s="6">
        <f t="shared" si="0"/>
        <v>20</v>
      </c>
      <c r="B28" s="15" t="s">
        <v>29</v>
      </c>
      <c r="C28" s="14">
        <v>857</v>
      </c>
      <c r="D28" s="13">
        <v>888</v>
      </c>
      <c r="E28" s="13">
        <v>887</v>
      </c>
      <c r="F28" s="14">
        <v>874</v>
      </c>
      <c r="G28" s="14">
        <v>836</v>
      </c>
    </row>
    <row r="29" spans="1:7" ht="12.75">
      <c r="A29" s="6">
        <f t="shared" si="0"/>
        <v>21</v>
      </c>
      <c r="B29" s="15" t="s">
        <v>30</v>
      </c>
      <c r="C29" s="14">
        <v>0</v>
      </c>
      <c r="D29" s="13">
        <v>0</v>
      </c>
      <c r="E29" s="13">
        <v>0</v>
      </c>
      <c r="F29" s="14">
        <v>296</v>
      </c>
      <c r="G29" s="14">
        <v>248</v>
      </c>
    </row>
    <row r="30" spans="1:7" ht="12.75">
      <c r="A30" s="6">
        <f t="shared" si="0"/>
        <v>22</v>
      </c>
      <c r="B30" s="15" t="s">
        <v>31</v>
      </c>
      <c r="C30" s="14">
        <v>28</v>
      </c>
      <c r="D30" s="13">
        <v>28</v>
      </c>
      <c r="E30" s="13">
        <v>385</v>
      </c>
      <c r="F30" s="14">
        <v>224</v>
      </c>
      <c r="G30" s="14">
        <v>196</v>
      </c>
    </row>
    <row r="31" spans="1:7" ht="12.75">
      <c r="A31" s="6">
        <f t="shared" si="0"/>
        <v>23</v>
      </c>
      <c r="B31" s="15" t="s">
        <v>32</v>
      </c>
      <c r="C31" s="14">
        <v>159</v>
      </c>
      <c r="D31" s="13">
        <v>159</v>
      </c>
      <c r="E31" s="13">
        <v>282</v>
      </c>
      <c r="F31" s="14">
        <v>143</v>
      </c>
      <c r="G31" s="14">
        <v>137</v>
      </c>
    </row>
    <row r="32" spans="1:7" ht="12.75">
      <c r="A32" s="6">
        <f t="shared" si="0"/>
        <v>24</v>
      </c>
      <c r="B32" s="15" t="s">
        <v>33</v>
      </c>
      <c r="C32" s="14">
        <v>156</v>
      </c>
      <c r="D32" s="13">
        <v>262</v>
      </c>
      <c r="E32" s="13">
        <v>26</v>
      </c>
      <c r="F32" s="14">
        <v>19</v>
      </c>
      <c r="G32" s="14">
        <v>116</v>
      </c>
    </row>
    <row r="33" spans="1:7" ht="12.75">
      <c r="A33" s="6">
        <f t="shared" si="0"/>
        <v>25</v>
      </c>
      <c r="B33" s="18" t="s">
        <v>34</v>
      </c>
      <c r="C33" s="17">
        <v>1461</v>
      </c>
      <c r="D33" s="17">
        <v>1182</v>
      </c>
      <c r="E33" s="13">
        <v>1455</v>
      </c>
      <c r="F33" s="14">
        <v>108</v>
      </c>
      <c r="G33" s="14">
        <v>17</v>
      </c>
    </row>
    <row r="34" spans="1:7" ht="12.75">
      <c r="A34" s="6">
        <f t="shared" si="0"/>
        <v>26</v>
      </c>
      <c r="B34" s="15" t="s">
        <v>35</v>
      </c>
      <c r="C34" s="14">
        <v>201416</v>
      </c>
      <c r="D34" s="13">
        <v>198850</v>
      </c>
      <c r="E34" s="13">
        <v>243636</v>
      </c>
      <c r="F34" s="14">
        <v>261974</v>
      </c>
      <c r="G34" s="14">
        <v>0</v>
      </c>
    </row>
    <row r="35" spans="1:7" ht="12.75">
      <c r="A35" s="6">
        <f t="shared" si="0"/>
        <v>27</v>
      </c>
      <c r="B35" s="15" t="s">
        <v>36</v>
      </c>
      <c r="C35" s="14">
        <v>367</v>
      </c>
      <c r="D35" s="13">
        <v>367</v>
      </c>
      <c r="E35" s="13">
        <v>367</v>
      </c>
      <c r="F35" s="14">
        <v>0</v>
      </c>
      <c r="G35" s="14">
        <v>0</v>
      </c>
    </row>
    <row r="36" spans="1:7" ht="12.75">
      <c r="A36" s="6">
        <f t="shared" si="0"/>
        <v>28</v>
      </c>
      <c r="B36" s="15" t="s">
        <v>37</v>
      </c>
      <c r="C36" s="14">
        <v>0</v>
      </c>
      <c r="D36" s="14">
        <v>0</v>
      </c>
      <c r="E36" s="13">
        <v>357</v>
      </c>
      <c r="F36" s="14">
        <v>0</v>
      </c>
      <c r="G36" s="14">
        <v>0</v>
      </c>
    </row>
    <row r="37" spans="1:7" ht="12.75">
      <c r="A37" s="6">
        <f t="shared" si="0"/>
        <v>29</v>
      </c>
      <c r="B37" s="15" t="s">
        <v>38</v>
      </c>
      <c r="C37" s="14">
        <v>0</v>
      </c>
      <c r="D37" s="14">
        <v>0</v>
      </c>
      <c r="E37" s="13">
        <v>248</v>
      </c>
      <c r="F37" s="14">
        <v>0</v>
      </c>
      <c r="G37" s="14">
        <v>0</v>
      </c>
    </row>
    <row r="38" spans="1:7" ht="12.75">
      <c r="A38" s="6">
        <f t="shared" si="0"/>
        <v>30</v>
      </c>
      <c r="B38" s="15" t="s">
        <v>39</v>
      </c>
      <c r="C38" s="14">
        <v>0</v>
      </c>
      <c r="D38" s="14">
        <v>0</v>
      </c>
      <c r="E38" s="13">
        <v>100</v>
      </c>
      <c r="F38" s="14">
        <v>0</v>
      </c>
      <c r="G38" s="14">
        <v>0</v>
      </c>
    </row>
    <row r="39" spans="1:7" ht="12.75">
      <c r="A39" s="6">
        <f t="shared" si="0"/>
        <v>31</v>
      </c>
      <c r="B39" s="15" t="s">
        <v>40</v>
      </c>
      <c r="C39" s="16">
        <v>0</v>
      </c>
      <c r="D39" s="17">
        <v>0</v>
      </c>
      <c r="E39" s="13">
        <v>8</v>
      </c>
      <c r="F39" s="14">
        <v>0</v>
      </c>
      <c r="G39" s="14">
        <v>0</v>
      </c>
    </row>
    <row r="40" spans="1:7" ht="12.75">
      <c r="A40" s="6">
        <f t="shared" si="0"/>
        <v>32</v>
      </c>
      <c r="B40" s="15" t="s">
        <v>41</v>
      </c>
      <c r="C40" s="14">
        <v>0</v>
      </c>
      <c r="D40" s="14">
        <v>0</v>
      </c>
      <c r="E40" s="13">
        <v>7</v>
      </c>
      <c r="F40" s="14">
        <v>0</v>
      </c>
      <c r="G40" s="14">
        <v>0</v>
      </c>
    </row>
    <row r="41" spans="1:7" ht="12.75">
      <c r="A41" s="6">
        <f t="shared" si="0"/>
        <v>33</v>
      </c>
      <c r="B41" s="15" t="s">
        <v>42</v>
      </c>
      <c r="C41" s="14">
        <v>22946</v>
      </c>
      <c r="D41" s="13">
        <v>22876</v>
      </c>
      <c r="E41" s="19" t="s">
        <v>43</v>
      </c>
      <c r="F41" s="14">
        <v>0</v>
      </c>
      <c r="G41" s="14">
        <v>0</v>
      </c>
    </row>
    <row r="42" spans="1:7" ht="12.75">
      <c r="A42" s="6">
        <f t="shared" si="0"/>
        <v>34</v>
      </c>
      <c r="B42" s="15" t="s">
        <v>44</v>
      </c>
      <c r="C42" s="14">
        <v>6404</v>
      </c>
      <c r="D42" s="13">
        <v>6566</v>
      </c>
      <c r="E42" s="19" t="s">
        <v>43</v>
      </c>
      <c r="F42" s="14">
        <v>0</v>
      </c>
      <c r="G42" s="14">
        <v>0</v>
      </c>
    </row>
    <row r="43" spans="1:7" ht="12.75">
      <c r="A43" s="6">
        <f t="shared" si="0"/>
        <v>35</v>
      </c>
      <c r="B43" s="15" t="s">
        <v>45</v>
      </c>
      <c r="C43" s="16">
        <v>1342</v>
      </c>
      <c r="D43" s="17">
        <v>1180</v>
      </c>
      <c r="E43" s="19" t="s">
        <v>43</v>
      </c>
      <c r="F43" s="14">
        <v>0</v>
      </c>
      <c r="G43" s="14">
        <v>0</v>
      </c>
    </row>
    <row r="44" spans="1:7" ht="12.75">
      <c r="A44" s="6">
        <f t="shared" si="0"/>
        <v>36</v>
      </c>
      <c r="B44" s="15" t="s">
        <v>46</v>
      </c>
      <c r="C44" s="14">
        <v>2500</v>
      </c>
      <c r="D44" s="13">
        <v>1000</v>
      </c>
      <c r="E44" s="19" t="s">
        <v>43</v>
      </c>
      <c r="F44" s="14">
        <v>0</v>
      </c>
      <c r="G44" s="14">
        <v>0</v>
      </c>
    </row>
    <row r="45" spans="1:7" ht="12.75">
      <c r="A45" s="6">
        <f t="shared" si="0"/>
        <v>37</v>
      </c>
      <c r="B45" s="15" t="s">
        <v>47</v>
      </c>
      <c r="C45" s="14">
        <v>715</v>
      </c>
      <c r="D45" s="13">
        <v>352</v>
      </c>
      <c r="E45" s="19" t="s">
        <v>43</v>
      </c>
      <c r="F45" s="14">
        <v>0</v>
      </c>
      <c r="G45" s="14">
        <v>0</v>
      </c>
    </row>
    <row r="46" spans="1:7" ht="12.75">
      <c r="A46" s="6">
        <f t="shared" si="0"/>
        <v>38</v>
      </c>
      <c r="B46" s="15" t="s">
        <v>48</v>
      </c>
      <c r="C46" s="14">
        <v>203</v>
      </c>
      <c r="D46" s="13">
        <v>207</v>
      </c>
      <c r="E46" s="19" t="s">
        <v>43</v>
      </c>
      <c r="F46" s="14">
        <v>0</v>
      </c>
      <c r="G46" s="14">
        <v>0</v>
      </c>
    </row>
    <row r="47" spans="1:7" ht="12.75">
      <c r="A47" s="6">
        <f t="shared" si="0"/>
        <v>39</v>
      </c>
      <c r="B47" s="15" t="s">
        <v>49</v>
      </c>
      <c r="C47" s="14">
        <v>111</v>
      </c>
      <c r="D47" s="13">
        <v>110</v>
      </c>
      <c r="E47" s="19" t="s">
        <v>43</v>
      </c>
      <c r="F47" s="14">
        <v>0</v>
      </c>
      <c r="G47" s="14">
        <v>0</v>
      </c>
    </row>
    <row r="48" spans="1:7" ht="12.75">
      <c r="A48" s="6">
        <f t="shared" si="0"/>
        <v>40</v>
      </c>
      <c r="B48" s="15" t="s">
        <v>50</v>
      </c>
      <c r="C48" s="16">
        <v>1</v>
      </c>
      <c r="D48" s="17">
        <v>0</v>
      </c>
      <c r="E48" s="13">
        <v>0</v>
      </c>
      <c r="F48" s="14">
        <v>0</v>
      </c>
      <c r="G48" s="14">
        <v>0</v>
      </c>
    </row>
    <row r="49" spans="1:7" ht="15">
      <c r="A49" s="6">
        <f t="shared" si="0"/>
        <v>41</v>
      </c>
      <c r="B49" s="15" t="s">
        <v>51</v>
      </c>
      <c r="C49" s="20">
        <v>196</v>
      </c>
      <c r="D49" s="21">
        <v>0</v>
      </c>
      <c r="E49" s="21">
        <v>0</v>
      </c>
      <c r="F49" s="20">
        <v>0</v>
      </c>
      <c r="G49" s="20">
        <v>0</v>
      </c>
    </row>
    <row r="50" spans="1:7" ht="12.75">
      <c r="A50" s="22"/>
      <c r="B50" s="7"/>
      <c r="C50" s="23">
        <f>SUM(C9:C49)</f>
        <v>1084026</v>
      </c>
      <c r="D50" s="23">
        <f>SUM(D9:D49)</f>
        <v>989304</v>
      </c>
      <c r="E50" s="23">
        <f>SUM(E9:E49)</f>
        <v>789554</v>
      </c>
      <c r="F50" s="23">
        <f>SUM(F9:F49)</f>
        <v>928636</v>
      </c>
      <c r="G50" s="23">
        <f>SUM(G9:G49)</f>
        <v>818846</v>
      </c>
    </row>
    <row r="51" ht="12.75">
      <c r="G51" s="24"/>
    </row>
    <row r="52" spans="1:5" ht="12.75">
      <c r="A52" s="2" t="s">
        <v>52</v>
      </c>
      <c r="E52" s="25"/>
    </row>
    <row r="53" spans="1:6" ht="12.75">
      <c r="A53" s="2" t="s">
        <v>53</v>
      </c>
      <c r="F53" s="25"/>
    </row>
  </sheetData>
  <sheetProtection/>
  <mergeCells count="1">
    <mergeCell ref="C7:G7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2017-06-16T16:46:19Z</dcterms:created>
  <dcterms:modified xsi:type="dcterms:W3CDTF">2017-06-16T16:46:22Z</dcterms:modified>
  <cp:category/>
  <cp:version/>
  <cp:contentType/>
  <cp:contentStatus/>
</cp:coreProperties>
</file>