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SUDAMERICANO" sheetId="1" r:id="rId1"/>
  </sheets>
  <definedNames/>
  <calcPr fullCalcOnLoad="1"/>
</workbook>
</file>

<file path=xl/sharedStrings.xml><?xml version="1.0" encoding="utf-8"?>
<sst xmlns="http://schemas.openxmlformats.org/spreadsheetml/2006/main" count="96" uniqueCount="63">
  <si>
    <t xml:space="preserve"> CUADRO No. 19-32</t>
  </si>
  <si>
    <t>BANCO SUDAMERICANO</t>
  </si>
  <si>
    <t>ESTADISTICA FINANCIERA. TRIMESTRES 2002</t>
  </si>
  <si>
    <t>(En miles de balboas)</t>
  </si>
  <si>
    <t xml:space="preserve">Diciembre 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</si>
  <si>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</si>
  <si>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</si>
  <si>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</si>
  <si>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</si>
  <si>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</si>
  <si>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</si>
  <si>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</si>
  <si>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</si>
  <si>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</si>
  <si>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</si>
  <si>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</si>
  <si>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</si>
  <si>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</si>
  <si>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N/A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</si>
  <si>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</si>
  <si>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</si>
  <si>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</si>
  <si>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</si>
  <si>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</si>
  <si>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</si>
  <si>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</si>
  <si>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</si>
  <si>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</si>
  <si>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</si>
  <si>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</si>
  <si>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</si>
  <si>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de Préstamos para Provisiones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</si>
  <si>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</si>
  <si>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</si>
  <si>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</si>
  <si>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</si>
  <si>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Préstamos Totales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</si>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</sst>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6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B&quot;#,##0_);\(&quot;B&quot;#,##0\)"/>
    <numFmt numFmtId="195" formatCode="&quot;B&quot;#,##0_);[Red]\(&quot;B&quot;#,##0\)"/>
    <numFmt numFmtId="196" formatCode="&quot;B&quot;#,##0.00_);\(&quot;B&quot;#,##0.00\)"/>
    <numFmt numFmtId="197" formatCode="&quot;B&quot;#,##0.00_);[Red]\(&quot;B&quot;#,##0.00\)"/>
    <numFmt numFmtId="198" formatCode="_(&quot;B&quot;* #,##0_);_(&quot;B&quot;* \(#,##0\);_(&quot;B&quot;* &quot;-&quot;_);_(@_)"/>
    <numFmt numFmtId="199" formatCode="_(&quot;B&quot;* #,##0.00_);_(&quot;B&quot;* \(#,##0.00\);_(&quot;B&quot;* &quot;-&quot;??_);_(@_)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0.0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(* #,##0.0000_);_(* \(#,##0.0000\);_(* &quot;-&quot;??_);_(@_)"/>
    <numFmt numFmtId="212" formatCode="0.000%"/>
    <numFmt numFmtId="213" formatCode="0_ ;\-0\ "/>
    <numFmt numFmtId="214" formatCode="_(* #,##0.00000_);_(* \(#,##0.00000\);_(* &quot;-&quot;??_);_(@_)"/>
    <numFmt numFmtId="215" formatCode="#,##0.0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01" fontId="3" fillId="0" borderId="0" xfId="46" applyNumberFormat="1" applyFont="1" applyAlignment="1">
      <alignment/>
    </xf>
    <xf numFmtId="201" fontId="3" fillId="0" borderId="0" xfId="46" applyNumberFormat="1" applyFont="1" applyBorder="1" applyAlignment="1">
      <alignment/>
    </xf>
    <xf numFmtId="201" fontId="3" fillId="0" borderId="10" xfId="46" applyNumberFormat="1" applyFont="1" applyBorder="1" applyAlignment="1">
      <alignment/>
    </xf>
    <xf numFmtId="201" fontId="3" fillId="0" borderId="0" xfId="46" applyNumberFormat="1" applyFont="1" applyBorder="1" applyAlignment="1">
      <alignment horizontal="right"/>
    </xf>
    <xf numFmtId="201" fontId="3" fillId="0" borderId="10" xfId="46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0" xfId="52" applyNumberFormat="1" applyFont="1" applyBorder="1" applyAlignment="1">
      <alignment/>
    </xf>
    <xf numFmtId="43" fontId="3" fillId="0" borderId="0" xfId="46" applyFont="1" applyBorder="1" applyAlignment="1">
      <alignment horizontal="right"/>
    </xf>
    <xf numFmtId="43" fontId="3" fillId="0" borderId="10" xfId="46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83"/>
  <sheetViews>
    <sheetView tabSelected="1" zoomScalePageLayoutView="0" workbookViewId="0" topLeftCell="A1">
      <selection activeCell="B14" sqref="B14"/>
    </sheetView>
  </sheetViews>
  <sheetFormatPr defaultColWidth="11.421875" defaultRowHeight="12.75"/>
  <cols>
    <col min="1" max="1" width="3.421875" style="7" customWidth="1"/>
    <col min="2" max="2" width="36.8515625" style="7" customWidth="1"/>
    <col min="3" max="3" width="11.140625" style="7" customWidth="1"/>
    <col min="4" max="16384" width="11.421875" style="1" customWidth="1"/>
  </cols>
  <sheetData>
    <row r="1" ht="11.25"/>
    <row r="2" ht="11.25"/>
    <row r="3" ht="11.25"/>
    <row r="4" ht="11.25"/>
    <row r="5" ht="11.25"/>
    <row r="6" ht="11.25"/>
    <row r="7" spans="1:3" ht="11.25">
      <c r="A7" s="20" t="s">
        <v>0</v>
      </c>
      <c r="B7" s="20"/>
      <c r="C7" s="20"/>
    </row>
    <row r="8" spans="1:3" ht="11.25">
      <c r="A8" s="20" t="s">
        <v>1</v>
      </c>
      <c r="B8" s="20"/>
      <c r="C8" s="20"/>
    </row>
    <row r="9" spans="1:3" ht="11.25">
      <c r="A9" s="20" t="s">
        <v>2</v>
      </c>
      <c r="B9" s="20"/>
      <c r="C9" s="20"/>
    </row>
    <row r="10" spans="1:3" ht="11.25">
      <c r="A10" s="21" t="s">
        <v>3</v>
      </c>
      <c r="B10" s="21"/>
      <c r="C10" s="21"/>
    </row>
    <row r="11" spans="1:3" ht="11.25">
      <c r="A11" s="3"/>
      <c r="B11" s="3"/>
      <c r="C11" s="3"/>
    </row>
    <row r="12" spans="1:3" ht="12.75" customHeight="1">
      <c r="A12" s="3"/>
      <c r="B12" s="3"/>
      <c r="C12" s="4">
        <v>2002</v>
      </c>
    </row>
    <row r="13" spans="1:3" ht="11.25">
      <c r="A13" s="5"/>
      <c r="B13" s="5"/>
      <c r="C13" s="5" t="s">
        <v>4</v>
      </c>
    </row>
    <row r="14" spans="1:3" ht="11.25">
      <c r="A14" s="6" t="s">
        <v>5</v>
      </c>
      <c r="B14" s="6"/>
      <c r="C14" s="6"/>
    </row>
    <row r="15" spans="1:3" ht="11.25">
      <c r="A15" s="7" t="s">
        <v>6</v>
      </c>
      <c r="C15" s="8">
        <v>74387</v>
      </c>
    </row>
    <row r="16" spans="1:3" ht="11.25">
      <c r="A16" s="7" t="s">
        <v>7</v>
      </c>
      <c r="C16" s="8">
        <v>999</v>
      </c>
    </row>
    <row r="17" spans="1:3" ht="11.25">
      <c r="A17" s="7" t="s">
        <v>8</v>
      </c>
      <c r="C17" s="9">
        <f>C18+C19</f>
        <v>13569</v>
      </c>
    </row>
    <row r="18" spans="2:3" ht="11.25">
      <c r="B18" s="7" t="s">
        <v>9</v>
      </c>
      <c r="C18" s="8">
        <v>0</v>
      </c>
    </row>
    <row r="19" spans="2:3" ht="11.25">
      <c r="B19" s="7" t="s">
        <v>10</v>
      </c>
      <c r="C19" s="8">
        <v>13569</v>
      </c>
    </row>
    <row r="20" spans="1:3" ht="11.25">
      <c r="A20" s="7" t="s">
        <v>11</v>
      </c>
      <c r="C20" s="8">
        <v>5022</v>
      </c>
    </row>
    <row r="21" spans="1:3" ht="11.25">
      <c r="A21" s="7" t="s">
        <v>12</v>
      </c>
      <c r="C21" s="9">
        <f>C22+C26</f>
        <v>70781</v>
      </c>
    </row>
    <row r="22" spans="2:3" ht="11.25">
      <c r="B22" s="7" t="s">
        <v>9</v>
      </c>
      <c r="C22" s="9">
        <f>SUM(C23:C25)</f>
        <v>0</v>
      </c>
    </row>
    <row r="23" spans="2:3" ht="11.25">
      <c r="B23" s="7" t="s">
        <v>13</v>
      </c>
      <c r="C23" s="8">
        <v>0</v>
      </c>
    </row>
    <row r="24" spans="2:3" ht="11.25">
      <c r="B24" s="7" t="s">
        <v>14</v>
      </c>
      <c r="C24" s="8">
        <v>0</v>
      </c>
    </row>
    <row r="25" spans="2:3" ht="11.25">
      <c r="B25" s="7" t="s">
        <v>15</v>
      </c>
      <c r="C25" s="8">
        <v>0</v>
      </c>
    </row>
    <row r="26" spans="2:3" ht="11.25">
      <c r="B26" s="7" t="s">
        <v>10</v>
      </c>
      <c r="C26" s="9">
        <f>SUM(C27:C29)</f>
        <v>70781</v>
      </c>
    </row>
    <row r="27" spans="2:3" ht="11.25">
      <c r="B27" s="7" t="s">
        <v>13</v>
      </c>
      <c r="C27" s="9"/>
    </row>
    <row r="28" spans="2:3" ht="11.25">
      <c r="B28" s="7" t="s">
        <v>14</v>
      </c>
      <c r="C28" s="8">
        <v>70781</v>
      </c>
    </row>
    <row r="29" spans="2:3" ht="11.25">
      <c r="B29" s="7" t="s">
        <v>15</v>
      </c>
      <c r="C29" s="8"/>
    </row>
    <row r="30" spans="1:3" ht="11.25">
      <c r="A30" s="3" t="s">
        <v>16</v>
      </c>
      <c r="B30" s="3"/>
      <c r="C30" s="10">
        <v>3031</v>
      </c>
    </row>
    <row r="31" ht="11.25">
      <c r="A31" s="6" t="s">
        <v>17</v>
      </c>
    </row>
    <row r="32" spans="1:3" ht="11.25">
      <c r="A32" s="7" t="s">
        <v>6</v>
      </c>
      <c r="C32" s="11" t="s">
        <v>18</v>
      </c>
    </row>
    <row r="33" spans="1:3" ht="11.25">
      <c r="A33" s="7" t="s">
        <v>19</v>
      </c>
      <c r="C33" s="11" t="s">
        <v>18</v>
      </c>
    </row>
    <row r="34" spans="2:3" ht="11.25">
      <c r="B34" s="7" t="s">
        <v>8</v>
      </c>
      <c r="C34" s="11" t="s">
        <v>18</v>
      </c>
    </row>
    <row r="35" spans="2:3" ht="11.25">
      <c r="B35" s="7" t="s">
        <v>11</v>
      </c>
      <c r="C35" s="11" t="s">
        <v>18</v>
      </c>
    </row>
    <row r="36" spans="1:3" ht="11.25">
      <c r="A36" s="3" t="s">
        <v>16</v>
      </c>
      <c r="B36" s="3"/>
      <c r="C36" s="12" t="s">
        <v>18</v>
      </c>
    </row>
    <row r="37" ht="11.25">
      <c r="A37" s="6" t="s">
        <v>20</v>
      </c>
    </row>
    <row r="38" spans="1:3" ht="11.25">
      <c r="A38" s="7" t="s">
        <v>21</v>
      </c>
      <c r="C38" s="7">
        <v>685</v>
      </c>
    </row>
    <row r="39" spans="1:3" ht="11.25">
      <c r="A39" s="7" t="s">
        <v>22</v>
      </c>
      <c r="C39" s="7">
        <v>545</v>
      </c>
    </row>
    <row r="40" spans="1:3" ht="11.25">
      <c r="A40" s="7" t="s">
        <v>23</v>
      </c>
      <c r="C40" s="7">
        <f>+C38-C39</f>
        <v>140</v>
      </c>
    </row>
    <row r="41" spans="1:3" ht="11.25">
      <c r="A41" s="7" t="s">
        <v>24</v>
      </c>
      <c r="C41" s="7">
        <v>209</v>
      </c>
    </row>
    <row r="42" spans="1:3" ht="11.25">
      <c r="A42" s="7" t="s">
        <v>25</v>
      </c>
      <c r="C42" s="7">
        <f>+C41+C40</f>
        <v>349</v>
      </c>
    </row>
    <row r="43" spans="1:3" ht="11.25">
      <c r="A43" s="7" t="s">
        <v>26</v>
      </c>
      <c r="C43" s="7">
        <v>140</v>
      </c>
    </row>
    <row r="44" spans="1:3" ht="11.25">
      <c r="A44" s="7" t="s">
        <v>27</v>
      </c>
      <c r="C44" s="7">
        <f>+C42-C43</f>
        <v>209</v>
      </c>
    </row>
    <row r="45" spans="1:3" ht="11.25">
      <c r="A45" s="3" t="s">
        <v>28</v>
      </c>
      <c r="B45" s="3"/>
      <c r="C45" s="3">
        <f>+C44-179</f>
        <v>30</v>
      </c>
    </row>
    <row r="46" spans="1:3" ht="11.25">
      <c r="A46" s="13" t="s">
        <v>29</v>
      </c>
      <c r="B46" s="14"/>
      <c r="C46" s="15"/>
    </row>
    <row r="47" spans="1:3" ht="11.25">
      <c r="A47" s="15" t="s">
        <v>30</v>
      </c>
      <c r="B47" s="15"/>
      <c r="C47" s="15"/>
    </row>
    <row r="48" spans="1:3" ht="11.25">
      <c r="A48" s="15" t="s">
        <v>31</v>
      </c>
      <c r="B48" s="15"/>
      <c r="C48" s="15">
        <v>136</v>
      </c>
    </row>
    <row r="49" spans="1:3" ht="11.25">
      <c r="A49" s="15" t="s">
        <v>32</v>
      </c>
      <c r="B49" s="15"/>
      <c r="C49" s="15"/>
    </row>
    <row r="50" spans="1:3" ht="11.25">
      <c r="A50" s="15" t="s">
        <v>33</v>
      </c>
      <c r="B50" s="15"/>
      <c r="C50" s="15"/>
    </row>
    <row r="51" spans="1:3" ht="11.25">
      <c r="A51" s="3" t="s">
        <v>34</v>
      </c>
      <c r="B51" s="3"/>
      <c r="C51" s="16">
        <f>C48/C17</f>
        <v>0.010022846193529368</v>
      </c>
    </row>
    <row r="52" ht="11.25">
      <c r="A52" s="6" t="s">
        <v>35</v>
      </c>
    </row>
    <row r="53" spans="1:3" ht="11.25">
      <c r="A53" s="7" t="s">
        <v>36</v>
      </c>
      <c r="C53" s="17">
        <f>+C30/C17</f>
        <v>0.22337681479843763</v>
      </c>
    </row>
    <row r="54" spans="1:3" ht="11.25">
      <c r="A54" s="3" t="s">
        <v>37</v>
      </c>
      <c r="B54" s="3"/>
      <c r="C54" s="16">
        <f>C30/(C17+C20)</f>
        <v>0.16303587757517077</v>
      </c>
    </row>
    <row r="55" spans="1:3" ht="11.25">
      <c r="A55" s="6" t="s">
        <v>38</v>
      </c>
      <c r="C55" s="9"/>
    </row>
    <row r="56" spans="1:3" ht="11.25">
      <c r="A56" s="7" t="s">
        <v>39</v>
      </c>
      <c r="C56" s="17">
        <f>C16/C21</f>
        <v>0.014113957135389441</v>
      </c>
    </row>
    <row r="57" spans="1:3" ht="11.25">
      <c r="A57" s="7" t="s">
        <v>40</v>
      </c>
      <c r="C57" s="17">
        <f>C16/C15</f>
        <v>0.013429765953728474</v>
      </c>
    </row>
    <row r="58" spans="1:3" ht="11.25">
      <c r="A58" s="3" t="s">
        <v>41</v>
      </c>
      <c r="B58" s="3"/>
      <c r="C58" s="16">
        <f>(C16+C20)/C21</f>
        <v>0.08506520111329312</v>
      </c>
    </row>
    <row r="59" spans="1:3" ht="11.25">
      <c r="A59" s="6" t="s">
        <v>42</v>
      </c>
      <c r="C59" s="14"/>
    </row>
    <row r="60" spans="1:3" ht="11.25">
      <c r="A60" s="7" t="s">
        <v>43</v>
      </c>
      <c r="B60" s="15"/>
      <c r="C60" s="11" t="s">
        <v>18</v>
      </c>
    </row>
    <row r="61" spans="1:3" ht="11.25">
      <c r="A61" s="7" t="s">
        <v>44</v>
      </c>
      <c r="B61" s="15"/>
      <c r="C61" s="11" t="s">
        <v>18</v>
      </c>
    </row>
    <row r="62" spans="1:3" ht="11.25">
      <c r="A62" s="7" t="s">
        <v>45</v>
      </c>
      <c r="B62" s="15"/>
      <c r="C62" s="11" t="s">
        <v>18</v>
      </c>
    </row>
    <row r="63" spans="1:3" ht="11.25">
      <c r="A63" s="7" t="s">
        <v>46</v>
      </c>
      <c r="B63" s="15"/>
      <c r="C63" s="11" t="s">
        <v>18</v>
      </c>
    </row>
    <row r="64" spans="1:3" ht="11.25">
      <c r="A64" s="7" t="s">
        <v>47</v>
      </c>
      <c r="B64" s="15"/>
      <c r="C64" s="11" t="s">
        <v>18</v>
      </c>
    </row>
    <row r="65" spans="1:3" ht="11.25">
      <c r="A65" s="7" t="s">
        <v>48</v>
      </c>
      <c r="B65" s="15"/>
      <c r="C65" s="11" t="s">
        <v>18</v>
      </c>
    </row>
    <row r="66" spans="1:3" ht="11.25">
      <c r="A66" s="7" t="s">
        <v>49</v>
      </c>
      <c r="B66" s="15"/>
      <c r="C66" s="15"/>
    </row>
    <row r="67" spans="1:3" ht="11.25">
      <c r="A67" s="3" t="s">
        <v>50</v>
      </c>
      <c r="B67" s="3"/>
      <c r="C67" s="12" t="s">
        <v>18</v>
      </c>
    </row>
    <row r="68" ht="11.25">
      <c r="A68" s="6" t="s">
        <v>51</v>
      </c>
    </row>
    <row r="69" spans="1:3" ht="11.25">
      <c r="A69" s="7" t="s">
        <v>52</v>
      </c>
      <c r="C69" s="7">
        <v>5</v>
      </c>
    </row>
    <row r="70" spans="1:3" ht="11.25">
      <c r="A70" s="7" t="s">
        <v>53</v>
      </c>
      <c r="C70" s="7">
        <v>1</v>
      </c>
    </row>
    <row r="71" ht="11.25">
      <c r="A71" s="7" t="s">
        <v>54</v>
      </c>
    </row>
    <row r="72" ht="11.25">
      <c r="A72" s="7" t="s">
        <v>55</v>
      </c>
    </row>
    <row r="73" spans="1:3" ht="11.25">
      <c r="A73" s="3" t="s">
        <v>56</v>
      </c>
      <c r="B73" s="3"/>
      <c r="C73" s="3"/>
    </row>
    <row r="74" spans="1:3" ht="11.25">
      <c r="A74" s="6" t="s">
        <v>57</v>
      </c>
      <c r="B74" s="14"/>
      <c r="C74" s="15"/>
    </row>
    <row r="75" spans="1:4" ht="11.25">
      <c r="A75" s="7" t="s">
        <v>58</v>
      </c>
      <c r="B75" s="15"/>
      <c r="C75" s="18" t="s">
        <v>18</v>
      </c>
      <c r="D75" s="2"/>
    </row>
    <row r="76" spans="1:3" ht="11.25">
      <c r="A76" s="7" t="s">
        <v>59</v>
      </c>
      <c r="B76" s="15"/>
      <c r="C76" s="18" t="s">
        <v>18</v>
      </c>
    </row>
    <row r="77" spans="2:3" ht="11.25">
      <c r="B77" s="15" t="s">
        <v>9</v>
      </c>
      <c r="C77" s="18" t="s">
        <v>18</v>
      </c>
    </row>
    <row r="78" spans="2:3" ht="11.25">
      <c r="B78" s="15" t="s">
        <v>10</v>
      </c>
      <c r="C78" s="18" t="s">
        <v>18</v>
      </c>
    </row>
    <row r="79" spans="1:3" ht="11.25">
      <c r="A79" s="7" t="s">
        <v>60</v>
      </c>
      <c r="B79" s="15"/>
      <c r="C79" s="18" t="s">
        <v>18</v>
      </c>
    </row>
    <row r="80" spans="2:3" ht="11.25">
      <c r="B80" s="15" t="s">
        <v>9</v>
      </c>
      <c r="C80" s="18" t="s">
        <v>18</v>
      </c>
    </row>
    <row r="81" spans="2:3" ht="11.25">
      <c r="B81" s="15" t="s">
        <v>10</v>
      </c>
      <c r="C81" s="18" t="s">
        <v>18</v>
      </c>
    </row>
    <row r="82" spans="1:3" ht="11.25">
      <c r="A82" s="7" t="s">
        <v>61</v>
      </c>
      <c r="B82" s="15"/>
      <c r="C82" s="18" t="s">
        <v>18</v>
      </c>
    </row>
    <row r="83" spans="1:3" ht="11.25">
      <c r="A83" s="3" t="s">
        <v>62</v>
      </c>
      <c r="B83" s="3"/>
      <c r="C83" s="19" t="s">
        <v>18</v>
      </c>
    </row>
  </sheetData>
  <sheetProtection/>
  <mergeCells count="4">
    <mergeCell ref="A7:C7"/>
    <mergeCell ref="A8:C8"/>
    <mergeCell ref="A9:C9"/>
    <mergeCell ref="A10:C10"/>
  </mergeCells>
  <printOptions horizontalCentered="1" verticalCentered="1"/>
  <pageMargins left="0.75" right="0.75" top="1" bottom="1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2017-06-16T17:22:54Z</dcterms:created>
  <dcterms:modified xsi:type="dcterms:W3CDTF">2017-06-16T17:22:57Z</dcterms:modified>
  <cp:category/>
  <cp:version/>
  <cp:contentType/>
  <cp:contentStatus/>
</cp:coreProperties>
</file>