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R POR PROV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<sst xmlns="http://schemas.openxmlformats.org/spreadsheetml/2006/main" count="27" uniqueCount="27">
  <si>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CUADRO No. 31</t>
  </si>
  <si>
    <t>BANCA PRIVADA</t>
  </si>
  <si>
    <t>CREDITOS POR PROVINCIA, SEGÚN ACTIVIDAD ECONOMICA</t>
  </si>
  <si>
    <t>AL 31 DE DICIEMBRE DE 2001</t>
  </si>
  <si>
    <t>(En miles de balboas)</t>
  </si>
  <si>
    <t>CREDITOS</t>
  </si>
  <si>
    <t>Provincia</t>
  </si>
  <si>
    <t>Total</t>
  </si>
  <si>
    <t>Agricultura</t>
  </si>
  <si>
    <t>Ganaderia</t>
  </si>
  <si>
    <t>Comercio</t>
  </si>
  <si>
    <t>Industria</t>
  </si>
  <si>
    <t>Hipotecario</t>
  </si>
  <si>
    <t>C.Personal</t>
  </si>
  <si>
    <t>Otros</t>
  </si>
  <si>
    <t>TOTAL</t>
  </si>
  <si>
    <t>Bocas del Toro</t>
  </si>
  <si>
    <t>Coclé</t>
  </si>
  <si>
    <t>Colón</t>
  </si>
  <si>
    <t>Zona Libre</t>
  </si>
  <si>
    <t>Chiriquí</t>
  </si>
  <si>
    <t>Herrera</t>
  </si>
  <si>
    <t>Los Santos</t>
  </si>
  <si>
    <t>Panamá</t>
  </si>
  <si>
    <t>Veraguas</t>
  </si>
  <si>
    <t>Darién</t>
  </si>
  <si>
    <t>Fuente: Entidades Bancarias.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</si>
</sst>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87" fontId="1" fillId="0" borderId="1" xfId="0" applyNumberFormat="1" applyFont="1" applyBorder="1" applyAlignment="1">
      <alignment/>
    </xf>
    <xf numFmtId="187" fontId="1" fillId="0" borderId="1" xfId="15" applyNumberFormat="1" applyFont="1" applyBorder="1" applyAlignment="1">
      <alignment/>
    </xf>
    <xf numFmtId="187" fontId="2" fillId="0" borderId="0" xfId="0" applyNumberFormat="1" applyFont="1" applyAlignment="1">
      <alignment/>
    </xf>
    <xf numFmtId="187" fontId="2" fillId="0" borderId="1" xfId="15" applyNumberFormat="1" applyFont="1" applyBorder="1" applyAlignment="1">
      <alignment/>
    </xf>
    <xf numFmtId="187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3.421875" style="1" bestFit="1" customWidth="1"/>
    <col min="2" max="2" width="11.28125" style="1" bestFit="1" customWidth="1"/>
    <col min="3" max="3" width="9.8515625" style="1" bestFit="1" customWidth="1"/>
    <col min="4" max="4" width="9.421875" style="1" bestFit="1" customWidth="1"/>
    <col min="5" max="5" width="10.28125" style="1" bestFit="1" customWidth="1"/>
    <col min="6" max="6" width="9.28125" style="1" bestFit="1" customWidth="1"/>
    <col min="7" max="9" width="10.28125" style="1" bestFit="1" customWidth="1"/>
    <col min="10" max="16384" width="11.421875" style="1" customWidth="1"/>
  </cols>
  <sheetData>
    <row r="1" spans="2:9" ht="11.25">
      <c r="B1" s="2"/>
      <c r="C1" s="2"/>
      <c r="D1" s="2"/>
      <c r="E1" s="2"/>
      <c r="G1" s="2" t="s">
        <v>0</v>
      </c>
      <c r="H1" s="2"/>
      <c r="I1" s="2"/>
    </row>
    <row r="2" spans="2:9" ht="14.25" customHeight="1">
      <c r="B2" s="2"/>
      <c r="C2" s="2"/>
      <c r="D2" s="2"/>
      <c r="E2" s="2"/>
      <c r="G2" s="2" t="s">
        <v>1</v>
      </c>
      <c r="H2" s="2"/>
      <c r="I2" s="2"/>
    </row>
    <row r="3" spans="2:9" ht="14.25" customHeight="1">
      <c r="B3" s="2"/>
      <c r="C3" s="2"/>
      <c r="D3" s="2"/>
      <c r="E3" s="2"/>
      <c r="G3" s="2" t="s">
        <v>2</v>
      </c>
      <c r="H3" s="2"/>
      <c r="I3" s="2"/>
    </row>
    <row r="4" spans="2:9" ht="14.25" customHeight="1">
      <c r="B4" s="2"/>
      <c r="C4" s="2"/>
      <c r="D4" s="2"/>
      <c r="E4" s="2"/>
      <c r="G4" s="2" t="s">
        <v>3</v>
      </c>
      <c r="H4" s="2"/>
      <c r="I4" s="2"/>
    </row>
    <row r="5" spans="2:9" ht="11.25">
      <c r="B5" s="9"/>
      <c r="C5" s="9"/>
      <c r="D5" s="9"/>
      <c r="E5" s="9"/>
      <c r="G5" s="9" t="s">
        <v>4</v>
      </c>
      <c r="H5" s="9"/>
      <c r="I5" s="9"/>
    </row>
    <row r="6" spans="2:9" ht="11.25">
      <c r="B6" s="10"/>
      <c r="C6" s="10"/>
      <c r="D6" s="10"/>
      <c r="E6" s="10"/>
      <c r="G6" s="10"/>
      <c r="H6" s="10"/>
      <c r="I6" s="10"/>
    </row>
    <row r="7" spans="2:9" ht="11.25">
      <c r="B7" s="2"/>
      <c r="C7" s="2"/>
      <c r="D7" s="2"/>
      <c r="E7" s="2"/>
      <c r="G7" s="2" t="s">
        <v>5</v>
      </c>
      <c r="H7" s="2"/>
      <c r="I7" s="2"/>
    </row>
    <row r="8" spans="1:9" ht="11.25">
      <c r="A8" s="2"/>
      <c r="B8" s="2"/>
      <c r="C8" s="2"/>
      <c r="D8" s="2"/>
      <c r="E8" s="2"/>
      <c r="F8" s="2"/>
      <c r="G8" s="2"/>
      <c r="H8" s="2"/>
      <c r="I8" s="2"/>
    </row>
    <row r="9" spans="1:9" s="14" customFormat="1" ht="11.25">
      <c r="A9" s="11" t="s">
        <v>6</v>
      </c>
      <c r="B9" s="12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2" t="s">
        <v>14</v>
      </c>
    </row>
    <row r="10" spans="1:10" ht="26.25" customHeight="1">
      <c r="A10" s="11" t="s">
        <v>15</v>
      </c>
      <c r="B10" s="4">
        <f>SUM(C10:I10)</f>
        <v>10270690</v>
      </c>
      <c r="C10" s="4">
        <v>105809</v>
      </c>
      <c r="D10" s="4">
        <f>163892-96008</f>
        <v>67884</v>
      </c>
      <c r="E10" s="4">
        <v>3701776</v>
      </c>
      <c r="F10" s="4">
        <f>683939-17552-10983</f>
        <v>655404</v>
      </c>
      <c r="G10" s="4">
        <f>2888151-201000-321948</f>
        <v>2365203</v>
      </c>
      <c r="H10" s="4">
        <v>1958054</v>
      </c>
      <c r="I10" s="5">
        <f>SUM(I11:I20)</f>
        <v>1416560</v>
      </c>
      <c r="J10" s="6"/>
    </row>
    <row r="11" spans="1:10" ht="23.25" customHeight="1">
      <c r="A11" s="3" t="s">
        <v>16</v>
      </c>
      <c r="B11" s="7">
        <f aca="true" t="shared" si="0" ref="B11:B20">SUM(C11:I11)</f>
        <v>24203</v>
      </c>
      <c r="C11" s="7">
        <v>2993</v>
      </c>
      <c r="D11" s="7">
        <v>0</v>
      </c>
      <c r="E11" s="7">
        <v>4199</v>
      </c>
      <c r="F11" s="7">
        <v>0</v>
      </c>
      <c r="G11" s="7">
        <v>1657</v>
      </c>
      <c r="H11" s="7">
        <v>15264</v>
      </c>
      <c r="I11" s="7">
        <v>90</v>
      </c>
      <c r="J11" s="6"/>
    </row>
    <row r="12" spans="1:9" ht="11.25">
      <c r="A12" s="3" t="s">
        <v>17</v>
      </c>
      <c r="B12" s="7">
        <f t="shared" si="0"/>
        <v>78879</v>
      </c>
      <c r="C12" s="7">
        <v>6114</v>
      </c>
      <c r="D12" s="7">
        <v>1018</v>
      </c>
      <c r="E12" s="7">
        <v>25174</v>
      </c>
      <c r="F12" s="7">
        <v>9733</v>
      </c>
      <c r="G12" s="7">
        <v>6195</v>
      </c>
      <c r="H12" s="7">
        <v>27113</v>
      </c>
      <c r="I12" s="7">
        <v>3532</v>
      </c>
    </row>
    <row r="13" spans="1:9" ht="11.25">
      <c r="A13" s="3" t="s">
        <v>18</v>
      </c>
      <c r="B13" s="7">
        <f t="shared" si="0"/>
        <v>77066</v>
      </c>
      <c r="C13" s="7">
        <v>10</v>
      </c>
      <c r="D13" s="7">
        <v>65</v>
      </c>
      <c r="E13" s="7">
        <v>28234</v>
      </c>
      <c r="F13" s="7">
        <v>6140</v>
      </c>
      <c r="G13" s="7">
        <v>12173</v>
      </c>
      <c r="H13" s="7">
        <v>29984</v>
      </c>
      <c r="I13" s="7">
        <v>460</v>
      </c>
    </row>
    <row r="14" spans="1:9" ht="11.25">
      <c r="A14" s="3" t="s">
        <v>19</v>
      </c>
      <c r="B14" s="7">
        <f t="shared" si="0"/>
        <v>691878</v>
      </c>
      <c r="C14" s="7">
        <v>0</v>
      </c>
      <c r="D14" s="7">
        <v>0</v>
      </c>
      <c r="E14" s="7">
        <v>598287</v>
      </c>
      <c r="F14" s="7">
        <v>58700</v>
      </c>
      <c r="G14" s="7">
        <v>18666</v>
      </c>
      <c r="H14" s="7">
        <v>12511</v>
      </c>
      <c r="I14" s="7">
        <v>3714</v>
      </c>
    </row>
    <row r="15" spans="1:9" ht="11.25">
      <c r="A15" s="3" t="s">
        <v>20</v>
      </c>
      <c r="B15" s="7">
        <f t="shared" si="0"/>
        <v>317075</v>
      </c>
      <c r="C15" s="7">
        <v>23007</v>
      </c>
      <c r="D15" s="7">
        <v>2494</v>
      </c>
      <c r="E15" s="7">
        <v>126566</v>
      </c>
      <c r="F15" s="7">
        <v>17836</v>
      </c>
      <c r="G15" s="7">
        <v>32498</v>
      </c>
      <c r="H15" s="7">
        <v>107654</v>
      </c>
      <c r="I15" s="7">
        <v>7020</v>
      </c>
    </row>
    <row r="16" spans="1:9" ht="11.25">
      <c r="A16" s="3" t="s">
        <v>21</v>
      </c>
      <c r="B16" s="7">
        <f t="shared" si="0"/>
        <v>84225</v>
      </c>
      <c r="C16" s="7">
        <v>3361</v>
      </c>
      <c r="D16" s="7">
        <v>4495</v>
      </c>
      <c r="E16" s="7">
        <v>24514</v>
      </c>
      <c r="F16" s="7">
        <v>6200</v>
      </c>
      <c r="G16" s="7">
        <v>11670</v>
      </c>
      <c r="H16" s="7">
        <v>33484</v>
      </c>
      <c r="I16" s="7">
        <v>501</v>
      </c>
    </row>
    <row r="17" spans="1:9" ht="11.25">
      <c r="A17" s="3" t="s">
        <v>22</v>
      </c>
      <c r="B17" s="7">
        <f t="shared" si="0"/>
        <v>43848</v>
      </c>
      <c r="C17" s="7">
        <v>5984</v>
      </c>
      <c r="D17" s="7">
        <v>6694</v>
      </c>
      <c r="E17" s="7">
        <v>17151</v>
      </c>
      <c r="F17" s="7">
        <v>0</v>
      </c>
      <c r="G17" s="7">
        <v>1288</v>
      </c>
      <c r="H17" s="7">
        <v>12187</v>
      </c>
      <c r="I17" s="7">
        <v>544</v>
      </c>
    </row>
    <row r="18" spans="1:9" ht="11.25">
      <c r="A18" s="3" t="s">
        <v>23</v>
      </c>
      <c r="B18" s="7">
        <f t="shared" si="0"/>
        <v>8818298</v>
      </c>
      <c r="C18" s="7">
        <f aca="true" t="shared" si="1" ref="C18:H18">+C10-C11-C12-C13-C14-C15-C16-C17-C19-C20</f>
        <v>55566</v>
      </c>
      <c r="D18" s="7">
        <f t="shared" si="1"/>
        <v>42250</v>
      </c>
      <c r="E18" s="7">
        <f t="shared" si="1"/>
        <v>2831102</v>
      </c>
      <c r="F18" s="7">
        <f t="shared" si="1"/>
        <v>545244</v>
      </c>
      <c r="G18" s="7">
        <f t="shared" si="1"/>
        <v>2267526</v>
      </c>
      <c r="H18" s="7">
        <f t="shared" si="1"/>
        <v>1680599</v>
      </c>
      <c r="I18" s="7">
        <v>1396011</v>
      </c>
    </row>
    <row r="19" spans="1:9" ht="11.25">
      <c r="A19" s="3" t="s">
        <v>24</v>
      </c>
      <c r="B19" s="7">
        <f t="shared" si="0"/>
        <v>135218</v>
      </c>
      <c r="C19" s="7">
        <v>8774</v>
      </c>
      <c r="D19" s="7">
        <v>10868</v>
      </c>
      <c r="E19" s="7">
        <v>46549</v>
      </c>
      <c r="F19" s="7">
        <v>11551</v>
      </c>
      <c r="G19" s="7">
        <v>13530</v>
      </c>
      <c r="H19" s="7">
        <v>39258</v>
      </c>
      <c r="I19" s="7">
        <v>4688</v>
      </c>
    </row>
    <row r="20" spans="1:9" ht="11.25">
      <c r="A20" s="3" t="s">
        <v>25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ht="11.25">
      <c r="B21" s="8"/>
      <c r="C21" s="8"/>
      <c r="D21" s="8"/>
      <c r="E21" s="8"/>
      <c r="F21" s="8"/>
      <c r="G21" s="8"/>
      <c r="H21" s="8"/>
      <c r="I21" s="8"/>
    </row>
    <row r="22" ht="11.25">
      <c r="A22" s="1" t="s">
        <v>26</v>
      </c>
    </row>
    <row r="24" ht="11.25">
      <c r="B24" s="9"/>
    </row>
  </sheetData>
  <sheetProtection password="CD66" sheet="1" objects="1" scenarios="1"/>
  <printOptions/>
  <pageMargins left="0.64" right="0.75" top="1.86" bottom="1" header="0" footer="0"/>
  <pageSetup horizontalDpi="300" verticalDpi="300" orientation="portrait" r:id="rId3"/>
  <legacyDrawing r:id="rId2"/>
  <oleObjects>
    <oleObject progId="MSPhotoEd.3" shapeId="184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2002-03-22T16:23:51Z</cp:lastPrinted>
  <dcterms:created xsi:type="dcterms:W3CDTF">2002-03-12T19:14:26Z</dcterms:created>
  <dcterms:modified xsi:type="dcterms:W3CDTF">2002-07-12T14:45:13Z</dcterms:modified>
  <cp:category/>
  <cp:version/>
  <cp:contentType/>
  <cp:contentStatus/>
</cp:coreProperties>
</file>