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7740" windowHeight="4305" activeTab="0"/>
  </bookViews>
  <sheets>
    <sheet name="Dep Local a la vista part" sheetId="1" r:id="rId1"/>
  </sheets>
  <definedNames/>
  <calcPr fullCalcOnLoad="1"/>
</workbook>
</file>

<file path=xl/sharedStrings.xml><?xml version="1.0" encoding="utf-8"?>
<sst xmlns="http://schemas.openxmlformats.org/spreadsheetml/2006/main" count="55" uniqueCount="54">
  <si>
    <t>Bancafé (Panamá), S.A.</t>
  </si>
  <si>
    <t>Banco Trasatlántico, S.A.</t>
  </si>
  <si>
    <t>Banco Continental de Panamá, S.A.</t>
  </si>
  <si>
    <t>Banco de Bogotá, S.A.</t>
  </si>
  <si>
    <t>Banco Mercantil del Istmo, S.A.</t>
  </si>
  <si>
    <t>Banco Do Brasil, S.A.</t>
  </si>
  <si>
    <t>Banco Internacional de Costa Rica</t>
  </si>
  <si>
    <t>Banco Latinoamericano de Exportaciones</t>
  </si>
  <si>
    <t>Citibank, N.A.</t>
  </si>
  <si>
    <t>The Bank of Nova Scotia</t>
  </si>
  <si>
    <t>The Dai-Ichi Kangyo Bank, Ltd.</t>
  </si>
  <si>
    <t>Towerbank International, Inc.</t>
  </si>
  <si>
    <t>Bank of China</t>
  </si>
  <si>
    <t>Banque Sudameris</t>
  </si>
  <si>
    <t>Credicorp Bank, S.A.</t>
  </si>
  <si>
    <t>Global Bank Corporation</t>
  </si>
  <si>
    <t>Caja de Ahorros</t>
  </si>
  <si>
    <t>TOTAL</t>
  </si>
  <si>
    <t>Banco Nacional de Panamá</t>
  </si>
  <si>
    <t>The Bank of Tokyo Mitsubishi, Ltd.</t>
  </si>
  <si>
    <t>Bancolombia (Panamá), S.A.</t>
  </si>
  <si>
    <t>Banco Santander Central Hispano</t>
  </si>
  <si>
    <t>(En miles de balboas)</t>
  </si>
  <si>
    <t>DEPOSITOS LOCALES A LA VISTA DE PARTICULARES</t>
  </si>
  <si>
    <t>SISTEMA BANCARIO NACIONAL</t>
  </si>
  <si>
    <t>Banco General, S.A.</t>
  </si>
  <si>
    <t>HSBC Bank USA</t>
  </si>
  <si>
    <t>Dresdner Bank Lateinamerika, A.G.</t>
  </si>
  <si>
    <t>BankBoston National Association</t>
  </si>
  <si>
    <t>Banco Aliado, S.A.</t>
  </si>
  <si>
    <t>The Int. Commercial Bank of China</t>
  </si>
  <si>
    <t>Banco de Latinoamerica, S.A.</t>
  </si>
  <si>
    <t>Bank Leumi-Le Israel, B.M.</t>
  </si>
  <si>
    <t>Banco Bilbao Viscaya Argentaria</t>
  </si>
  <si>
    <t>Banco Panamericano, S.A.</t>
  </si>
  <si>
    <t>Banco Disa, S.A.</t>
  </si>
  <si>
    <t>Multicredit Bank, Inc.</t>
  </si>
  <si>
    <t>Metrobank, S.A.</t>
  </si>
  <si>
    <t>Banco Universal, S.A.</t>
  </si>
  <si>
    <t>Bac International Bank (Panamá)</t>
  </si>
  <si>
    <t>Banco Atlántico, S.A.</t>
  </si>
  <si>
    <t>Banco Uno, S.A.</t>
  </si>
  <si>
    <t>CUADRO No. 26</t>
  </si>
  <si>
    <t>Posición</t>
  </si>
  <si>
    <t>Bancos</t>
  </si>
  <si>
    <t>Primer Banco del Istmo, S.A.</t>
  </si>
  <si>
    <t>Banco Internacional de Panamá, S.A.</t>
  </si>
  <si>
    <t>Banco Panameño de la Vivienda, S.A.</t>
  </si>
  <si>
    <t>Monto</t>
  </si>
  <si>
    <t>Wall Street Bank, S.A.</t>
  </si>
  <si>
    <t>BNP Paribas (Panamá), S.A.</t>
  </si>
  <si>
    <t>Lloyds TSB Bank, Plc</t>
  </si>
  <si>
    <t>Korea Exchange Bank, Limited</t>
  </si>
  <si>
    <t>AL 31 DE DICIEMBRE DE 2001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</si>
</sst>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&quot;#,##0_);\(&quot;B&quot;#,##0\)"/>
    <numFmt numFmtId="165" formatCode="&quot;B&quot;#,##0_);[Red]\(&quot;B&quot;#,##0\)"/>
    <numFmt numFmtId="166" formatCode="&quot;B&quot;#,##0.00_);\(&quot;B&quot;#,##0.00\)"/>
    <numFmt numFmtId="167" formatCode="&quot;B&quot;#,##0.00_);[Red]\(&quot;B&quot;#,##0.00\)"/>
    <numFmt numFmtId="168" formatCode="_(&quot;B&quot;* #,##0_);_(&quot;B&quot;* \(#,##0\);_(&quot;B&quot;* &quot;-&quot;_);_(@_)"/>
    <numFmt numFmtId="169" formatCode="_(* #,##0_);_(* \(#,##0\);_(* &quot;-&quot;_);_(@_)"/>
    <numFmt numFmtId="170" formatCode="_(&quot;B&quot;* #,##0.00_);_(&quot;B&quot;* \(#,##0.00\);_(&quot;B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_(* #,##0.0_);_(* \(#,##0.0\);_(* &quot;-&quot;??_);_(@_)"/>
    <numFmt numFmtId="187" formatCode="_(* #,##0_);_(* \(#,##0\);_(* &quot;-&quot;??_);_(@_)"/>
    <numFmt numFmtId="188" formatCode="dd/mm/yyyy"/>
    <numFmt numFmtId="189" formatCode="#,##0.0"/>
  </numFmts>
  <fonts count="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187" fontId="1" fillId="0" borderId="0" xfId="15" applyNumberFormat="1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187" fontId="2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workbookViewId="0" topLeftCell="A1">
      <selection activeCell="B14" sqref="B14"/>
    </sheetView>
  </sheetViews>
  <sheetFormatPr defaultColWidth="11.421875" defaultRowHeight="12.75"/>
  <cols>
    <col min="1" max="1" width="11.00390625" style="1" customWidth="1"/>
    <col min="2" max="2" width="36.57421875" style="1" customWidth="1"/>
    <col min="3" max="3" width="13.8515625" style="1" customWidth="1"/>
    <col min="4" max="4" width="11.421875" style="2" customWidth="1"/>
    <col min="5" max="16384" width="11.421875" style="1" customWidth="1"/>
  </cols>
  <sheetData>
    <row r="1" spans="2:3" ht="11.25">
      <c r="B1" s="10"/>
      <c r="C1" s="10" t="s">
        <v>42</v>
      </c>
    </row>
    <row r="2" spans="2:3" ht="11.25">
      <c r="B2" s="10"/>
      <c r="C2" s="10" t="s">
        <v>24</v>
      </c>
    </row>
    <row r="3" spans="2:3" ht="11.25">
      <c r="B3" s="10"/>
      <c r="C3" s="10" t="s">
        <v>23</v>
      </c>
    </row>
    <row r="4" spans="2:3" ht="11.25">
      <c r="B4" s="10"/>
      <c r="C4" s="10" t="s">
        <v>53</v>
      </c>
    </row>
    <row r="5" spans="2:3" ht="11.25">
      <c r="B5" s="9"/>
      <c r="C5" s="9" t="s">
        <v>22</v>
      </c>
    </row>
    <row r="7" spans="1:3" ht="11.25">
      <c r="A7" s="3" t="s">
        <v>43</v>
      </c>
      <c r="B7" s="4" t="s">
        <v>44</v>
      </c>
      <c r="C7" s="5" t="s">
        <v>48</v>
      </c>
    </row>
    <row r="8" spans="1:4" ht="11.25">
      <c r="A8" s="15">
        <v>1</v>
      </c>
      <c r="B8" s="13" t="s">
        <v>45</v>
      </c>
      <c r="C8" s="11">
        <v>169694.526</v>
      </c>
      <c r="D8" s="1"/>
    </row>
    <row r="9" spans="1:4" ht="11.25">
      <c r="A9" s="16">
        <f>+A8+1</f>
        <v>2</v>
      </c>
      <c r="B9" s="14" t="s">
        <v>25</v>
      </c>
      <c r="C9" s="12">
        <v>166761.292</v>
      </c>
      <c r="D9" s="1"/>
    </row>
    <row r="10" spans="1:4" ht="11.25">
      <c r="A10" s="16">
        <f aca="true" t="shared" si="0" ref="A10:A52">+A9+1</f>
        <v>3</v>
      </c>
      <c r="B10" s="14" t="s">
        <v>26</v>
      </c>
      <c r="C10" s="12">
        <v>131140.29</v>
      </c>
      <c r="D10" s="1"/>
    </row>
    <row r="11" spans="1:4" ht="11.25">
      <c r="A11" s="16">
        <f t="shared" si="0"/>
        <v>4</v>
      </c>
      <c r="B11" s="14" t="s">
        <v>8</v>
      </c>
      <c r="C11" s="12">
        <v>111613.863</v>
      </c>
      <c r="D11" s="1"/>
    </row>
    <row r="12" spans="1:4" ht="11.25">
      <c r="A12" s="16">
        <f t="shared" si="0"/>
        <v>5</v>
      </c>
      <c r="B12" s="14" t="s">
        <v>2</v>
      </c>
      <c r="C12" s="12">
        <v>85146.135</v>
      </c>
      <c r="D12" s="1"/>
    </row>
    <row r="13" spans="1:4" ht="11.25">
      <c r="A13" s="16">
        <f t="shared" si="0"/>
        <v>6</v>
      </c>
      <c r="B13" s="14" t="s">
        <v>18</v>
      </c>
      <c r="C13" s="12">
        <v>83556.1</v>
      </c>
      <c r="D13" s="1"/>
    </row>
    <row r="14" spans="1:4" ht="11.25">
      <c r="A14" s="16">
        <f t="shared" si="0"/>
        <v>7</v>
      </c>
      <c r="B14" s="14" t="s">
        <v>33</v>
      </c>
      <c r="C14" s="12">
        <v>60368</v>
      </c>
      <c r="D14" s="1"/>
    </row>
    <row r="15" spans="1:4" ht="11.25">
      <c r="A15" s="16">
        <f t="shared" si="0"/>
        <v>8</v>
      </c>
      <c r="B15" s="14" t="s">
        <v>46</v>
      </c>
      <c r="C15" s="12">
        <v>40643.539</v>
      </c>
      <c r="D15" s="1"/>
    </row>
    <row r="16" spans="1:4" ht="11.25">
      <c r="A16" s="16">
        <f t="shared" si="0"/>
        <v>9</v>
      </c>
      <c r="B16" s="14" t="s">
        <v>50</v>
      </c>
      <c r="C16" s="12">
        <v>38657.963</v>
      </c>
      <c r="D16" s="1"/>
    </row>
    <row r="17" spans="1:4" ht="11.25">
      <c r="A17" s="16">
        <f t="shared" si="0"/>
        <v>10</v>
      </c>
      <c r="B17" s="14" t="s">
        <v>40</v>
      </c>
      <c r="C17" s="12">
        <v>36152.228</v>
      </c>
      <c r="D17" s="1"/>
    </row>
    <row r="18" spans="1:4" ht="11.25">
      <c r="A18" s="16">
        <f t="shared" si="0"/>
        <v>11</v>
      </c>
      <c r="B18" s="14" t="s">
        <v>36</v>
      </c>
      <c r="C18" s="12">
        <v>30677.548</v>
      </c>
      <c r="D18" s="1"/>
    </row>
    <row r="19" spans="1:4" ht="11.25">
      <c r="A19" s="16">
        <f t="shared" si="0"/>
        <v>12</v>
      </c>
      <c r="B19" s="14" t="s">
        <v>14</v>
      </c>
      <c r="C19" s="12">
        <v>30515.015</v>
      </c>
      <c r="D19" s="1"/>
    </row>
    <row r="20" spans="1:4" ht="11.25">
      <c r="A20" s="16">
        <f t="shared" si="0"/>
        <v>13</v>
      </c>
      <c r="B20" s="14" t="s">
        <v>4</v>
      </c>
      <c r="C20" s="12">
        <v>28398.402</v>
      </c>
      <c r="D20" s="1"/>
    </row>
    <row r="21" spans="1:4" ht="11.25">
      <c r="A21" s="16">
        <f t="shared" si="0"/>
        <v>14</v>
      </c>
      <c r="B21" s="14" t="s">
        <v>15</v>
      </c>
      <c r="C21" s="12">
        <v>28208.627</v>
      </c>
      <c r="D21" s="1"/>
    </row>
    <row r="22" spans="1:4" ht="11.25">
      <c r="A22" s="16">
        <f t="shared" si="0"/>
        <v>15</v>
      </c>
      <c r="B22" s="14" t="s">
        <v>30</v>
      </c>
      <c r="C22" s="12">
        <v>26846.62</v>
      </c>
      <c r="D22" s="1"/>
    </row>
    <row r="23" spans="1:4" ht="11.25">
      <c r="A23" s="16">
        <f t="shared" si="0"/>
        <v>16</v>
      </c>
      <c r="B23" s="14" t="s">
        <v>28</v>
      </c>
      <c r="C23" s="12">
        <v>22900.135</v>
      </c>
      <c r="D23" s="1"/>
    </row>
    <row r="24" spans="1:4" ht="11.25">
      <c r="A24" s="16">
        <f t="shared" si="0"/>
        <v>17</v>
      </c>
      <c r="B24" s="14" t="s">
        <v>31</v>
      </c>
      <c r="C24" s="12">
        <v>20772.056</v>
      </c>
      <c r="D24" s="1"/>
    </row>
    <row r="25" spans="1:4" ht="11.25">
      <c r="A25" s="16">
        <f t="shared" si="0"/>
        <v>18</v>
      </c>
      <c r="B25" s="14" t="s">
        <v>29</v>
      </c>
      <c r="C25" s="12">
        <v>18020.611</v>
      </c>
      <c r="D25" s="1"/>
    </row>
    <row r="26" spans="1:4" ht="11.25">
      <c r="A26" s="16">
        <f t="shared" si="0"/>
        <v>19</v>
      </c>
      <c r="B26" s="14" t="s">
        <v>16</v>
      </c>
      <c r="C26" s="12">
        <v>17430.298</v>
      </c>
      <c r="D26" s="1"/>
    </row>
    <row r="27" spans="1:4" ht="11.25">
      <c r="A27" s="16">
        <f t="shared" si="0"/>
        <v>20</v>
      </c>
      <c r="B27" s="14" t="s">
        <v>52</v>
      </c>
      <c r="C27" s="12">
        <v>12954.67</v>
      </c>
      <c r="D27" s="1"/>
    </row>
    <row r="28" spans="1:4" ht="11.25">
      <c r="A28" s="16">
        <f t="shared" si="0"/>
        <v>21</v>
      </c>
      <c r="B28" s="14" t="s">
        <v>51</v>
      </c>
      <c r="C28" s="12">
        <v>11534.855</v>
      </c>
      <c r="D28" s="1"/>
    </row>
    <row r="29" spans="1:4" ht="11.25">
      <c r="A29" s="16">
        <f t="shared" si="0"/>
        <v>22</v>
      </c>
      <c r="B29" s="14" t="s">
        <v>34</v>
      </c>
      <c r="C29" s="12">
        <v>10817.552</v>
      </c>
      <c r="D29" s="1"/>
    </row>
    <row r="30" spans="1:4" ht="11.25">
      <c r="A30" s="16">
        <f t="shared" si="0"/>
        <v>23</v>
      </c>
      <c r="B30" s="14" t="s">
        <v>39</v>
      </c>
      <c r="C30" s="12">
        <v>10300.218</v>
      </c>
      <c r="D30" s="1"/>
    </row>
    <row r="31" spans="1:4" ht="11.25">
      <c r="A31" s="16">
        <f t="shared" si="0"/>
        <v>24</v>
      </c>
      <c r="B31" s="14" t="s">
        <v>11</v>
      </c>
      <c r="C31" s="12">
        <v>10186.971</v>
      </c>
      <c r="D31" s="1"/>
    </row>
    <row r="32" spans="1:4" ht="11.25">
      <c r="A32" s="16">
        <f t="shared" si="0"/>
        <v>25</v>
      </c>
      <c r="B32" s="14" t="s">
        <v>49</v>
      </c>
      <c r="C32" s="12">
        <v>10166.862</v>
      </c>
      <c r="D32" s="1"/>
    </row>
    <row r="33" spans="1:4" ht="11.25">
      <c r="A33" s="16">
        <f t="shared" si="0"/>
        <v>26</v>
      </c>
      <c r="B33" s="14" t="s">
        <v>32</v>
      </c>
      <c r="C33" s="12">
        <v>8769.488</v>
      </c>
      <c r="D33" s="1"/>
    </row>
    <row r="34" spans="1:4" ht="11.25">
      <c r="A34" s="16">
        <f t="shared" si="0"/>
        <v>27</v>
      </c>
      <c r="B34" s="14" t="s">
        <v>47</v>
      </c>
      <c r="C34" s="12">
        <v>8644.305</v>
      </c>
      <c r="D34" s="1"/>
    </row>
    <row r="35" spans="1:4" ht="11.25">
      <c r="A35" s="16">
        <f t="shared" si="0"/>
        <v>28</v>
      </c>
      <c r="B35" s="14" t="s">
        <v>9</v>
      </c>
      <c r="C35" s="12">
        <v>7641.951</v>
      </c>
      <c r="D35" s="1"/>
    </row>
    <row r="36" spans="1:4" ht="11.25">
      <c r="A36" s="16">
        <f t="shared" si="0"/>
        <v>29</v>
      </c>
      <c r="B36" s="14" t="s">
        <v>27</v>
      </c>
      <c r="C36" s="12">
        <v>7477</v>
      </c>
      <c r="D36" s="1"/>
    </row>
    <row r="37" spans="1:4" ht="11.25">
      <c r="A37" s="16">
        <f t="shared" si="0"/>
        <v>30</v>
      </c>
      <c r="B37" s="14" t="s">
        <v>0</v>
      </c>
      <c r="C37" s="12">
        <v>6154.415</v>
      </c>
      <c r="D37" s="1"/>
    </row>
    <row r="38" spans="1:4" ht="11.25">
      <c r="A38" s="16">
        <f t="shared" si="0"/>
        <v>31</v>
      </c>
      <c r="B38" s="14" t="s">
        <v>37</v>
      </c>
      <c r="C38" s="12">
        <v>5686.123</v>
      </c>
      <c r="D38" s="1"/>
    </row>
    <row r="39" spans="1:4" ht="11.25">
      <c r="A39" s="16">
        <f t="shared" si="0"/>
        <v>32</v>
      </c>
      <c r="B39" s="14" t="s">
        <v>1</v>
      </c>
      <c r="C39" s="12">
        <v>5673.037</v>
      </c>
      <c r="D39" s="1"/>
    </row>
    <row r="40" spans="1:4" ht="11.25">
      <c r="A40" s="16">
        <f t="shared" si="0"/>
        <v>33</v>
      </c>
      <c r="B40" s="14" t="s">
        <v>6</v>
      </c>
      <c r="C40" s="12">
        <v>5278.471</v>
      </c>
      <c r="D40" s="1"/>
    </row>
    <row r="41" spans="1:4" ht="11.25">
      <c r="A41" s="16">
        <f t="shared" si="0"/>
        <v>34</v>
      </c>
      <c r="B41" s="14" t="s">
        <v>7</v>
      </c>
      <c r="C41" s="12">
        <v>4005.262</v>
      </c>
      <c r="D41" s="1"/>
    </row>
    <row r="42" spans="1:4" ht="11.25">
      <c r="A42" s="16">
        <f t="shared" si="0"/>
        <v>35</v>
      </c>
      <c r="B42" s="14" t="s">
        <v>41</v>
      </c>
      <c r="C42" s="12">
        <v>3516.767</v>
      </c>
      <c r="D42" s="1"/>
    </row>
    <row r="43" spans="1:4" ht="11.25">
      <c r="A43" s="16">
        <f t="shared" si="0"/>
        <v>36</v>
      </c>
      <c r="B43" s="14" t="s">
        <v>13</v>
      </c>
      <c r="C43" s="12">
        <v>3383.942</v>
      </c>
      <c r="D43" s="1"/>
    </row>
    <row r="44" spans="1:4" ht="11.25">
      <c r="A44" s="16">
        <f t="shared" si="0"/>
        <v>37</v>
      </c>
      <c r="B44" s="14" t="s">
        <v>35</v>
      </c>
      <c r="C44" s="12">
        <v>3279.62</v>
      </c>
      <c r="D44" s="1"/>
    </row>
    <row r="45" spans="1:4" ht="11.25">
      <c r="A45" s="16">
        <f t="shared" si="0"/>
        <v>38</v>
      </c>
      <c r="B45" s="14" t="s">
        <v>38</v>
      </c>
      <c r="C45" s="12">
        <v>3214.695</v>
      </c>
      <c r="D45" s="1"/>
    </row>
    <row r="46" spans="1:4" ht="11.25">
      <c r="A46" s="16">
        <f t="shared" si="0"/>
        <v>39</v>
      </c>
      <c r="B46" s="14" t="s">
        <v>19</v>
      </c>
      <c r="C46" s="12">
        <v>2557.377</v>
      </c>
      <c r="D46" s="1"/>
    </row>
    <row r="47" spans="1:4" ht="11.25">
      <c r="A47" s="16">
        <f t="shared" si="0"/>
        <v>40</v>
      </c>
      <c r="B47" s="14" t="s">
        <v>5</v>
      </c>
      <c r="C47" s="12">
        <v>1942.755</v>
      </c>
      <c r="D47" s="1"/>
    </row>
    <row r="48" spans="1:4" ht="11.25">
      <c r="A48" s="16">
        <f t="shared" si="0"/>
        <v>41</v>
      </c>
      <c r="B48" s="14" t="s">
        <v>3</v>
      </c>
      <c r="C48" s="12">
        <v>1412.432</v>
      </c>
      <c r="D48" s="1"/>
    </row>
    <row r="49" spans="1:4" ht="11.25">
      <c r="A49" s="16">
        <f t="shared" si="0"/>
        <v>42</v>
      </c>
      <c r="B49" s="14" t="s">
        <v>10</v>
      </c>
      <c r="C49" s="12">
        <v>1144.025</v>
      </c>
      <c r="D49" s="1"/>
    </row>
    <row r="50" spans="1:4" ht="11.25">
      <c r="A50" s="16">
        <f t="shared" si="0"/>
        <v>43</v>
      </c>
      <c r="B50" s="14" t="s">
        <v>12</v>
      </c>
      <c r="C50" s="12">
        <v>465.713</v>
      </c>
      <c r="D50" s="1"/>
    </row>
    <row r="51" spans="1:4" ht="11.25">
      <c r="A51" s="16">
        <f t="shared" si="0"/>
        <v>44</v>
      </c>
      <c r="B51" s="14" t="s">
        <v>20</v>
      </c>
      <c r="C51" s="12">
        <v>247.51</v>
      </c>
      <c r="D51" s="1"/>
    </row>
    <row r="52" spans="1:4" ht="11.25">
      <c r="A52" s="16">
        <f t="shared" si="0"/>
        <v>45</v>
      </c>
      <c r="B52" s="14" t="s">
        <v>21</v>
      </c>
      <c r="C52" s="12">
        <v>1.207</v>
      </c>
      <c r="D52" s="1"/>
    </row>
    <row r="53" spans="1:4" ht="11.25">
      <c r="A53" s="7"/>
      <c r="B53" s="8" t="s">
        <v>17</v>
      </c>
      <c r="C53" s="6">
        <f>SUM(C8:C52)</f>
        <v>1293960.4709999997</v>
      </c>
      <c r="D53" s="1"/>
    </row>
    <row r="54" spans="1:4" ht="11.25">
      <c r="A54" s="7"/>
      <c r="B54" s="8" t="s">
        <v>17</v>
      </c>
      <c r="C54" s="6">
        <f>SUM(C8:C53)</f>
        <v>2587920.9419999993</v>
      </c>
      <c r="D54" s="1"/>
    </row>
    <row r="55" ht="11.25">
      <c r="D55" s="1"/>
    </row>
  </sheetData>
  <sheetProtection password="CCA6" sheet="1" objects="1" scenarios="1"/>
  <printOptions horizontalCentered="1" verticalCentered="1"/>
  <pageMargins left="0.75" right="0.75" top="1" bottom="1" header="0" footer="0"/>
  <pageSetup horizontalDpi="300" verticalDpi="300" orientation="portrait" r:id="rId3"/>
  <legacyDrawing r:id="rId2"/>
  <oleObjects>
    <oleObject progId="MSPhotoEd.3" shapeId="15595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2002-03-22T15:58:10Z</cp:lastPrinted>
  <dcterms:created xsi:type="dcterms:W3CDTF">1999-05-14T22:35:50Z</dcterms:created>
  <dcterms:modified xsi:type="dcterms:W3CDTF">2002-07-12T14:26:11Z</dcterms:modified>
  <cp:category/>
  <cp:version/>
  <cp:contentType/>
  <cp:contentStatus/>
</cp:coreProperties>
</file>