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4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<sst xmlns="http://schemas.openxmlformats.org/spreadsheetml/2006/main" count="26" uniqueCount="22">
  <si>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CUADRO No. 1</t>
  </si>
  <si>
    <t>PRODUCTO INTERNO BRUTO Y DINERO</t>
  </si>
  <si>
    <t>(En millones de balboas)</t>
  </si>
  <si>
    <t>Efectivo en Bóveda</t>
  </si>
  <si>
    <t xml:space="preserve">   Moneda fraccionaria Panameña (Balboas)</t>
  </si>
  <si>
    <t xml:space="preserve">   Moneda Americana</t>
  </si>
  <si>
    <t xml:space="preserve">   Billetes (Dólares US$)</t>
  </si>
  <si>
    <t>Depósitos a la Vista Locales</t>
  </si>
  <si>
    <t xml:space="preserve">   Particulares</t>
  </si>
  <si>
    <t xml:space="preserve">   Bancarios</t>
  </si>
  <si>
    <t>Relación Depósitos a la Vista/PIB</t>
  </si>
  <si>
    <t>Variación de los depósitos a la vista</t>
  </si>
  <si>
    <t>Notas:</t>
  </si>
  <si>
    <t>1 Balboa = 1 US$ Dólar.</t>
  </si>
  <si>
    <t>(P)  Proyección del PIB para 2000.</t>
  </si>
  <si>
    <t>PIB a precios corrientes</t>
  </si>
  <si>
    <t>(P)</t>
  </si>
  <si>
    <t>II Trim 2000</t>
  </si>
  <si>
    <t>AÑOS 1996 - 1999, Y TRIMESTRES DEL 2000</t>
  </si>
  <si>
    <t>IV Trim 2000 (P)</t>
  </si>
  <si>
    <t>I Trim 2000</t>
  </si>
  <si>
    <t>III Trim 2000</t>
  </si>
</sst>
</file>

<file path=xl/styles.xml><?xml version="1.0" encoding="utf-8"?>
<styleSheet xmlns="http://schemas.openxmlformats.org/spreadsheetml/2006/main">
  <numFmts count="17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0.0%"/>
  </numFmts>
  <fonts count="4">
    <font>
      <sz val="10"/>
      <name val="Arial"/>
      <family val="0"/>
    </font>
    <font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171" fontId="2" fillId="0" borderId="2" xfId="15" applyNumberFormat="1" applyFont="1" applyBorder="1" applyAlignment="1">
      <alignment/>
    </xf>
    <xf numFmtId="171" fontId="2" fillId="0" borderId="3" xfId="15" applyNumberFormat="1" applyFont="1" applyBorder="1" applyAlignment="1">
      <alignment/>
    </xf>
    <xf numFmtId="0" fontId="3" fillId="0" borderId="4" xfId="0" applyFont="1" applyBorder="1" applyAlignment="1">
      <alignment/>
    </xf>
    <xf numFmtId="171" fontId="3" fillId="0" borderId="0" xfId="15" applyNumberFormat="1" applyFont="1" applyBorder="1" applyAlignment="1">
      <alignment/>
    </xf>
    <xf numFmtId="171" fontId="3" fillId="0" borderId="0" xfId="15" applyNumberFormat="1" applyFont="1" applyAlignment="1">
      <alignment/>
    </xf>
    <xf numFmtId="171" fontId="3" fillId="0" borderId="5" xfId="15" applyNumberFormat="1" applyFont="1" applyBorder="1" applyAlignment="1">
      <alignment/>
    </xf>
    <xf numFmtId="0" fontId="3" fillId="0" borderId="6" xfId="0" applyFont="1" applyBorder="1" applyAlignment="1">
      <alignment/>
    </xf>
    <xf numFmtId="171" fontId="3" fillId="0" borderId="7" xfId="15" applyNumberFormat="1" applyFont="1" applyBorder="1" applyAlignment="1">
      <alignment/>
    </xf>
    <xf numFmtId="171" fontId="3" fillId="0" borderId="8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/>
    </xf>
    <xf numFmtId="172" fontId="3" fillId="0" borderId="0" xfId="19" applyNumberFormat="1" applyFont="1" applyBorder="1" applyAlignment="1">
      <alignment/>
    </xf>
    <xf numFmtId="172" fontId="3" fillId="0" borderId="5" xfId="19" applyNumberFormat="1" applyFont="1" applyBorder="1" applyAlignment="1">
      <alignment/>
    </xf>
    <xf numFmtId="0" fontId="2" fillId="0" borderId="4" xfId="0" applyFont="1" applyBorder="1" applyAlignment="1">
      <alignment/>
    </xf>
    <xf numFmtId="170" fontId="2" fillId="0" borderId="0" xfId="15" applyNumberFormat="1" applyFont="1" applyBorder="1" applyAlignment="1">
      <alignment/>
    </xf>
    <xf numFmtId="170" fontId="2" fillId="0" borderId="0" xfId="15" applyNumberFormat="1" applyFont="1" applyAlignment="1">
      <alignment/>
    </xf>
    <xf numFmtId="170" fontId="2" fillId="0" borderId="5" xfId="15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2" fontId="3" fillId="0" borderId="7" xfId="19" applyNumberFormat="1" applyFont="1" applyBorder="1" applyAlignment="1">
      <alignment/>
    </xf>
    <xf numFmtId="172" fontId="3" fillId="0" borderId="8" xfId="19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457200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C7" sqref="C7"/>
    </sheetView>
  </sheetViews>
  <sheetFormatPr defaultColWidth="11.421875" defaultRowHeight="12.75"/>
  <cols>
    <col min="1" max="1" width="35.00390625" style="1" customWidth="1"/>
    <col min="2" max="4" width="8.00390625" style="1" bestFit="1" customWidth="1"/>
    <col min="5" max="5" width="7.7109375" style="1" customWidth="1"/>
    <col min="6" max="6" width="10.7109375" style="1" bestFit="1" customWidth="1"/>
    <col min="7" max="7" width="9.7109375" style="1" customWidth="1"/>
    <col min="8" max="8" width="11.00390625" style="1" customWidth="1"/>
    <col min="9" max="9" width="12.28125" style="1" customWidth="1"/>
    <col min="10" max="16384" width="11.421875" style="1" customWidth="1"/>
  </cols>
  <sheetData>
    <row r="1" spans="2:9" s="2" customFormat="1" ht="12">
      <c r="B1" s="32"/>
      <c r="C1" s="32"/>
      <c r="D1" s="32"/>
      <c r="E1" s="32"/>
      <c r="F1" s="32"/>
      <c r="G1" s="32"/>
      <c r="H1" s="32"/>
      <c r="I1" s="32"/>
    </row>
    <row r="2" spans="2:9" s="2" customFormat="1" ht="12">
      <c r="B2" s="32"/>
      <c r="C2" s="32"/>
      <c r="D2" s="32"/>
      <c r="E2" s="32"/>
      <c r="F2" s="32" t="s">
        <v>0</v>
      </c>
      <c r="G2" s="32"/>
      <c r="H2" s="32"/>
      <c r="I2" s="32"/>
    </row>
    <row r="3" spans="2:9" s="2" customFormat="1" ht="12">
      <c r="B3" s="32"/>
      <c r="C3" s="32"/>
      <c r="D3" s="32"/>
      <c r="E3" s="32"/>
      <c r="F3" s="32" t="s">
        <v>1</v>
      </c>
      <c r="G3" s="32"/>
      <c r="H3" s="32"/>
      <c r="I3" s="32"/>
    </row>
    <row r="4" spans="2:9" s="2" customFormat="1" ht="12">
      <c r="B4" s="31"/>
      <c r="C4" s="31"/>
      <c r="D4" s="31"/>
      <c r="E4" s="31"/>
      <c r="F4" s="32" t="s">
        <v>18</v>
      </c>
      <c r="G4" s="31"/>
      <c r="H4" s="31"/>
      <c r="I4" s="31"/>
    </row>
    <row r="5" spans="1:9" s="2" customFormat="1" ht="12">
      <c r="A5" s="31"/>
      <c r="B5" s="31"/>
      <c r="C5" s="31"/>
      <c r="D5" s="31"/>
      <c r="E5" s="31"/>
      <c r="F5" s="31" t="s">
        <v>2</v>
      </c>
      <c r="G5" s="31"/>
      <c r="H5" s="31"/>
      <c r="I5" s="31"/>
    </row>
    <row r="6" spans="1:9" s="2" customFormat="1" ht="12">
      <c r="A6" s="31"/>
      <c r="B6" s="31"/>
      <c r="C6" s="31"/>
      <c r="D6" s="31"/>
      <c r="E6" s="31"/>
      <c r="F6" s="31"/>
      <c r="G6" s="31"/>
      <c r="H6" s="31"/>
      <c r="I6" s="31"/>
    </row>
    <row r="7" spans="1:9" s="31" customFormat="1" ht="12">
      <c r="A7" s="28"/>
      <c r="B7" s="29">
        <v>1996</v>
      </c>
      <c r="C7" s="29">
        <v>1997</v>
      </c>
      <c r="D7" s="29">
        <v>1998</v>
      </c>
      <c r="E7" s="29">
        <v>1999</v>
      </c>
      <c r="F7" s="29" t="s">
        <v>20</v>
      </c>
      <c r="G7" s="29" t="s">
        <v>17</v>
      </c>
      <c r="H7" s="29" t="s">
        <v>21</v>
      </c>
      <c r="I7" s="30" t="s">
        <v>19</v>
      </c>
    </row>
    <row r="8" spans="1:9" s="2" customFormat="1" ht="19.5" customHeight="1">
      <c r="A8" s="3" t="s">
        <v>3</v>
      </c>
      <c r="B8" s="4">
        <f aca="true" t="shared" si="0" ref="B8:G8">B9+B10+B11</f>
        <v>376</v>
      </c>
      <c r="C8" s="4">
        <f t="shared" si="0"/>
        <v>211</v>
      </c>
      <c r="D8" s="4">
        <f t="shared" si="0"/>
        <v>194</v>
      </c>
      <c r="E8" s="4">
        <f t="shared" si="0"/>
        <v>260</v>
      </c>
      <c r="F8" s="4">
        <f t="shared" si="0"/>
        <v>151</v>
      </c>
      <c r="G8" s="4">
        <f t="shared" si="0"/>
        <v>156</v>
      </c>
      <c r="H8" s="4">
        <f>H9+H10+H11</f>
        <v>138</v>
      </c>
      <c r="I8" s="5">
        <f>I9+I10+I11</f>
        <v>190</v>
      </c>
    </row>
    <row r="9" spans="1:9" s="2" customFormat="1" ht="12">
      <c r="A9" s="6" t="s">
        <v>4</v>
      </c>
      <c r="B9" s="7">
        <v>10</v>
      </c>
      <c r="C9" s="7">
        <v>10</v>
      </c>
      <c r="D9" s="7">
        <v>9</v>
      </c>
      <c r="E9" s="8">
        <v>10</v>
      </c>
      <c r="F9" s="8">
        <v>7</v>
      </c>
      <c r="G9" s="7">
        <v>11</v>
      </c>
      <c r="H9" s="7">
        <v>9</v>
      </c>
      <c r="I9" s="9">
        <v>9</v>
      </c>
    </row>
    <row r="10" spans="1:9" s="2" customFormat="1" ht="12">
      <c r="A10" s="6" t="s">
        <v>5</v>
      </c>
      <c r="B10" s="7">
        <v>9</v>
      </c>
      <c r="C10" s="7">
        <v>1</v>
      </c>
      <c r="D10" s="7">
        <v>1</v>
      </c>
      <c r="E10" s="8">
        <v>6</v>
      </c>
      <c r="F10" s="8">
        <v>2</v>
      </c>
      <c r="G10" s="7">
        <v>3</v>
      </c>
      <c r="H10" s="7">
        <v>7</v>
      </c>
      <c r="I10" s="9">
        <v>4</v>
      </c>
    </row>
    <row r="11" spans="1:9" s="2" customFormat="1" ht="12">
      <c r="A11" s="10" t="s">
        <v>6</v>
      </c>
      <c r="B11" s="11">
        <v>357</v>
      </c>
      <c r="C11" s="11">
        <v>200</v>
      </c>
      <c r="D11" s="11">
        <v>184</v>
      </c>
      <c r="E11" s="11">
        <v>244</v>
      </c>
      <c r="F11" s="11">
        <v>142</v>
      </c>
      <c r="G11" s="11">
        <v>142</v>
      </c>
      <c r="H11" s="11">
        <v>122</v>
      </c>
      <c r="I11" s="12">
        <v>177</v>
      </c>
    </row>
    <row r="12" spans="1:4" s="2" customFormat="1" ht="12">
      <c r="A12" s="13"/>
      <c r="B12" s="7"/>
      <c r="C12" s="7"/>
      <c r="D12" s="7"/>
    </row>
    <row r="13" spans="1:4" s="2" customFormat="1" ht="12">
      <c r="A13" s="13"/>
      <c r="B13" s="7"/>
      <c r="C13" s="7"/>
      <c r="D13" s="7"/>
    </row>
    <row r="14" spans="5:9" s="2" customFormat="1" ht="12">
      <c r="E14" s="14"/>
      <c r="F14" s="14"/>
      <c r="G14" s="14"/>
      <c r="H14" s="14"/>
      <c r="I14" s="14"/>
    </row>
    <row r="15" spans="1:9" s="2" customFormat="1" ht="21" customHeight="1">
      <c r="A15" s="3" t="s">
        <v>7</v>
      </c>
      <c r="B15" s="4">
        <f aca="true" t="shared" si="1" ref="B15:G15">B16+B17</f>
        <v>1047</v>
      </c>
      <c r="C15" s="4">
        <f t="shared" si="1"/>
        <v>1096</v>
      </c>
      <c r="D15" s="4">
        <f t="shared" si="1"/>
        <v>1219</v>
      </c>
      <c r="E15" s="4">
        <f t="shared" si="1"/>
        <v>1274</v>
      </c>
      <c r="F15" s="4">
        <f t="shared" si="1"/>
        <v>1146</v>
      </c>
      <c r="G15" s="4">
        <f t="shared" si="1"/>
        <v>1218</v>
      </c>
      <c r="H15" s="4">
        <f>H16+H17</f>
        <v>1048</v>
      </c>
      <c r="I15" s="5">
        <f>I16+I17</f>
        <v>1302</v>
      </c>
    </row>
    <row r="16" spans="1:9" s="2" customFormat="1" ht="12">
      <c r="A16" s="6" t="s">
        <v>8</v>
      </c>
      <c r="B16" s="7">
        <v>832</v>
      </c>
      <c r="C16" s="7">
        <v>987</v>
      </c>
      <c r="D16" s="7">
        <v>1116</v>
      </c>
      <c r="E16" s="8">
        <v>1140</v>
      </c>
      <c r="F16" s="8">
        <v>1015</v>
      </c>
      <c r="G16" s="7">
        <v>1008</v>
      </c>
      <c r="H16" s="7">
        <v>970</v>
      </c>
      <c r="I16" s="9">
        <v>1172</v>
      </c>
    </row>
    <row r="17" spans="1:9" s="2" customFormat="1" ht="12">
      <c r="A17" s="6" t="s">
        <v>9</v>
      </c>
      <c r="B17" s="7">
        <v>215</v>
      </c>
      <c r="C17" s="7">
        <v>109</v>
      </c>
      <c r="D17" s="7">
        <v>103</v>
      </c>
      <c r="E17" s="8">
        <v>134</v>
      </c>
      <c r="F17" s="8">
        <v>131</v>
      </c>
      <c r="G17" s="7">
        <v>210</v>
      </c>
      <c r="H17" s="7">
        <v>78</v>
      </c>
      <c r="I17" s="9">
        <v>130</v>
      </c>
    </row>
    <row r="18" spans="1:9" s="2" customFormat="1" ht="12">
      <c r="A18" s="6"/>
      <c r="B18" s="13"/>
      <c r="C18" s="13"/>
      <c r="D18" s="13"/>
      <c r="G18" s="13"/>
      <c r="H18" s="13"/>
      <c r="I18" s="15"/>
    </row>
    <row r="19" spans="1:9" s="2" customFormat="1" ht="22.5" customHeight="1">
      <c r="A19" s="6" t="s">
        <v>11</v>
      </c>
      <c r="B19" s="16">
        <v>0.072</v>
      </c>
      <c r="C19" s="16">
        <f aca="true" t="shared" si="2" ref="C19:I19">C15/B15-1</f>
        <v>0.04680038204393511</v>
      </c>
      <c r="D19" s="16">
        <f t="shared" si="2"/>
        <v>0.11222627737226287</v>
      </c>
      <c r="E19" s="16">
        <f t="shared" si="2"/>
        <v>0.0451189499589828</v>
      </c>
      <c r="F19" s="16">
        <f t="shared" si="2"/>
        <v>-0.10047095761381475</v>
      </c>
      <c r="G19" s="16">
        <f t="shared" si="2"/>
        <v>0.06282722513089012</v>
      </c>
      <c r="H19" s="16">
        <f t="shared" si="2"/>
        <v>-0.13957307060755342</v>
      </c>
      <c r="I19" s="17">
        <f t="shared" si="2"/>
        <v>0.24236641221374056</v>
      </c>
    </row>
    <row r="20" spans="1:9" s="2" customFormat="1" ht="12">
      <c r="A20" s="6"/>
      <c r="B20" s="13"/>
      <c r="C20" s="13"/>
      <c r="D20" s="13"/>
      <c r="G20" s="13"/>
      <c r="H20" s="13"/>
      <c r="I20" s="15"/>
    </row>
    <row r="21" spans="1:9" s="2" customFormat="1" ht="22.5" customHeight="1">
      <c r="A21" s="18" t="s">
        <v>15</v>
      </c>
      <c r="B21" s="19">
        <v>8151.1</v>
      </c>
      <c r="C21" s="19">
        <v>8657.5</v>
      </c>
      <c r="D21" s="19">
        <v>9143.8</v>
      </c>
      <c r="E21" s="20">
        <v>9556.6</v>
      </c>
      <c r="F21" s="20">
        <v>9908.74</v>
      </c>
      <c r="G21" s="20">
        <v>9908.74</v>
      </c>
      <c r="H21" s="20">
        <v>9908.74</v>
      </c>
      <c r="I21" s="21">
        <v>9908.74</v>
      </c>
    </row>
    <row r="22" spans="1:9" s="2" customFormat="1" ht="12">
      <c r="A22" s="6"/>
      <c r="B22" s="13"/>
      <c r="C22" s="13"/>
      <c r="D22" s="13"/>
      <c r="E22" s="22" t="s">
        <v>16</v>
      </c>
      <c r="F22" s="22" t="s">
        <v>16</v>
      </c>
      <c r="G22" s="23" t="s">
        <v>16</v>
      </c>
      <c r="H22" s="23" t="s">
        <v>16</v>
      </c>
      <c r="I22" s="24" t="s">
        <v>16</v>
      </c>
    </row>
    <row r="23" spans="1:9" s="2" customFormat="1" ht="24.75" customHeight="1">
      <c r="A23" s="10" t="s">
        <v>10</v>
      </c>
      <c r="B23" s="25">
        <f aca="true" t="shared" si="3" ref="B23:G23">B15/B21</f>
        <v>0.12844892100452698</v>
      </c>
      <c r="C23" s="25">
        <f t="shared" si="3"/>
        <v>0.12659543748195207</v>
      </c>
      <c r="D23" s="25">
        <f t="shared" si="3"/>
        <v>0.13331437695487655</v>
      </c>
      <c r="E23" s="25">
        <f t="shared" si="3"/>
        <v>0.13331101019190925</v>
      </c>
      <c r="F23" s="25">
        <f t="shared" si="3"/>
        <v>0.11565547183597512</v>
      </c>
      <c r="G23" s="25">
        <f t="shared" si="3"/>
        <v>0.12292178420263324</v>
      </c>
      <c r="H23" s="25">
        <f>H15/H21</f>
        <v>0.10576521333691266</v>
      </c>
      <c r="I23" s="26">
        <f>I15/I21</f>
        <v>0.13139914863040103</v>
      </c>
    </row>
    <row r="24" s="2" customFormat="1" ht="12"/>
    <row r="25" s="2" customFormat="1" ht="12"/>
    <row r="26" s="2" customFormat="1" ht="12">
      <c r="A26" s="27" t="s">
        <v>12</v>
      </c>
    </row>
    <row r="27" s="2" customFormat="1" ht="12">
      <c r="A27" s="2" t="s">
        <v>13</v>
      </c>
    </row>
    <row r="28" s="2" customFormat="1" ht="12"/>
    <row r="29" s="2" customFormat="1" ht="12">
      <c r="A29" s="2" t="s">
        <v>14</v>
      </c>
    </row>
    <row r="30" s="2" customFormat="1" ht="12"/>
    <row r="31" s="2" customFormat="1" ht="12"/>
  </sheetData>
  <sheetProtection password="CD66" sheet="1" objects="1" scenarios="1"/>
  <printOptions/>
  <pageMargins left="0.75" right="0.75" top="1.3385826771653544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2002-04-23T19:58:17Z</cp:lastPrinted>
  <dcterms:created xsi:type="dcterms:W3CDTF">1999-05-27T13:24:37Z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