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<sst xmlns="http://schemas.openxmlformats.org/spreadsheetml/2006/main" count="84" uniqueCount="72">
  <si>
    <t>ESTADISTICA FINANCIERA. AÑOS 1998, 1999, Y TRIMESTRES DE 2000</t>
  </si>
  <si>
    <t>(En millones de balboas)</t>
  </si>
  <si>
    <t>Diciembre 2000</t>
  </si>
  <si>
    <t>Sept 2000</t>
  </si>
  <si>
    <t>Sept 1999</t>
  </si>
  <si>
    <t>Junio 2000</t>
  </si>
  <si>
    <t>Junio 1999</t>
  </si>
  <si>
    <t>Marzo 2000</t>
  </si>
  <si>
    <t>Marzo 1999</t>
  </si>
  <si>
    <t>Diciembre 1999</t>
  </si>
  <si>
    <t>Diciembre 1998</t>
  </si>
  <si>
    <t>Dic. 1997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</si>
  <si>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</si>
  <si>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</si>
  <si>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</si>
  <si>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</si>
  <si>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</si>
  <si>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</si>
  <si>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</si>
  <si>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</si>
  <si>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</si>
  <si>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</si>
  <si>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</si>
  <si>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</si>
  <si>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</si>
  <si>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</si>
  <si>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</si>
  <si>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</si>
  <si>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</si>
  <si>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</si>
  <si>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</si>
  <si>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</si>
  <si>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</si>
  <si>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</si>
  <si>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</si>
  <si>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</si>
  <si>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</si>
  <si>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</si>
  <si>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</si>
  <si>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</si>
  <si>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</si>
  <si>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</si>
  <si>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</si>
  <si>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</si>
  <si>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</si>
  <si>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</si>
  <si>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</si>
  <si>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</si>
  <si>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</si>
  <si>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</si>
  <si>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</si>
  <si>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</si>
  <si>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</si>
  <si>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</si>
  <si>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</si>
  <si>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</si>
  <si>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</si>
  <si>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</si>
  <si>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</si>
  <si>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</si>
  <si>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</si>
  <si>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Número de Bancos</t>
  </si>
  <si>
    <t>Préstamos / Empleados (Millones de balboas)</t>
  </si>
  <si>
    <t>Depósitos Totales / Empleados (En millones de balboas)</t>
  </si>
  <si>
    <t>Utilidad Neta / Empleados (En millones de balboas)</t>
  </si>
  <si>
    <t>Tasas de Crecimiento (12 meses)</t>
  </si>
  <si>
    <t>Activos</t>
  </si>
  <si>
    <t>Préstamos</t>
  </si>
  <si>
    <t>Depósitos</t>
  </si>
  <si>
    <t>Patrimonio</t>
  </si>
  <si>
    <t>Utilidad Neta</t>
  </si>
  <si>
    <t>CUADRO No. 17       BANCA PANAMEÑA PRIVADA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</si>
</sst>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0.00_);\(0.00\)"/>
  </numFmts>
  <fonts count="6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5" fillId="0" borderId="0" xfId="15" applyNumberFormat="1" applyFont="1" applyAlignment="1">
      <alignment/>
    </xf>
    <xf numFmtId="0" fontId="5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4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79" fontId="4" fillId="0" borderId="1" xfId="15" applyNumberFormat="1" applyFont="1" applyBorder="1" applyAlignment="1">
      <alignment/>
    </xf>
    <xf numFmtId="43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0" fontId="4" fillId="0" borderId="0" xfId="0" applyFont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3" fillId="0" borderId="1" xfId="19" applyNumberFormat="1" applyFont="1" applyBorder="1" applyAlignment="1">
      <alignment/>
    </xf>
    <xf numFmtId="43" fontId="3" fillId="0" borderId="1" xfId="15" applyFont="1" applyBorder="1" applyAlignment="1">
      <alignment/>
    </xf>
    <xf numFmtId="10" fontId="3" fillId="0" borderId="0" xfId="19" applyNumberFormat="1" applyFont="1" applyFill="1" applyAlignment="1">
      <alignment/>
    </xf>
    <xf numFmtId="43" fontId="3" fillId="0" borderId="0" xfId="15" applyNumberFormat="1" applyFont="1" applyFill="1" applyAlignment="1">
      <alignment/>
    </xf>
    <xf numFmtId="10" fontId="3" fillId="0" borderId="1" xfId="19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selection activeCell="D8" sqref="D8"/>
    </sheetView>
  </sheetViews>
  <sheetFormatPr defaultColWidth="11.421875" defaultRowHeight="12.75"/>
  <cols>
    <col min="1" max="1" width="2.140625" style="1" customWidth="1"/>
    <col min="2" max="2" width="35.421875" style="1" customWidth="1"/>
    <col min="3" max="3" width="11.00390625" style="1" customWidth="1"/>
    <col min="4" max="4" width="9.00390625" style="1" customWidth="1"/>
    <col min="5" max="5" width="0.13671875" style="1" hidden="1" customWidth="1"/>
    <col min="6" max="6" width="9.57421875" style="1" customWidth="1"/>
    <col min="7" max="7" width="8.421875" style="1" hidden="1" customWidth="1"/>
    <col min="8" max="8" width="9.8515625" style="1" customWidth="1"/>
    <col min="9" max="9" width="8.421875" style="1" hidden="1" customWidth="1"/>
    <col min="10" max="10" width="11.00390625" style="1" customWidth="1"/>
    <col min="11" max="11" width="11.140625" style="1" customWidth="1"/>
    <col min="12" max="12" width="8.7109375" style="1" hidden="1" customWidth="1"/>
    <col min="13" max="16384" width="8.421875" style="1" customWidth="1"/>
  </cols>
  <sheetData>
    <row r="1" spans="2:11" s="2" customFormat="1" ht="11.25"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2:11" s="2" customFormat="1" ht="11.25">
      <c r="B2" s="30"/>
      <c r="C2" s="30"/>
      <c r="D2" s="30"/>
      <c r="E2" s="30"/>
      <c r="F2" s="30"/>
      <c r="G2" s="30"/>
      <c r="H2" s="30" t="s">
        <v>71</v>
      </c>
      <c r="I2" s="30"/>
      <c r="J2" s="30"/>
      <c r="K2" s="30"/>
    </row>
    <row r="3" spans="2:11" s="2" customFormat="1" ht="11.25">
      <c r="B3" s="31"/>
      <c r="C3" s="31"/>
      <c r="D3" s="31"/>
      <c r="E3" s="31"/>
      <c r="F3" s="31"/>
      <c r="G3" s="31"/>
      <c r="H3" s="30" t="s">
        <v>0</v>
      </c>
      <c r="I3" s="31"/>
      <c r="J3" s="31"/>
      <c r="K3" s="31"/>
    </row>
    <row r="4" spans="1:11" s="2" customFormat="1" ht="11.25">
      <c r="A4" s="31"/>
      <c r="B4" s="31"/>
      <c r="C4" s="31"/>
      <c r="D4" s="31"/>
      <c r="E4" s="31"/>
      <c r="F4" s="31"/>
      <c r="G4" s="31"/>
      <c r="H4" s="31" t="s">
        <v>1</v>
      </c>
      <c r="I4" s="31"/>
      <c r="J4" s="31"/>
      <c r="K4" s="31"/>
    </row>
    <row r="5" spans="1:11" s="2" customFormat="1" ht="11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2" customFormat="1" ht="11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2" customFormat="1" ht="11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s="2" customFormat="1" ht="11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s="2" customFormat="1" ht="11.25">
      <c r="A9" s="4"/>
      <c r="B9" s="4"/>
      <c r="C9" s="4" t="s">
        <v>2</v>
      </c>
      <c r="D9" s="4" t="s">
        <v>3</v>
      </c>
      <c r="E9" s="5" t="s">
        <v>4</v>
      </c>
      <c r="F9" s="4" t="s">
        <v>5</v>
      </c>
      <c r="G9" s="5" t="s">
        <v>6</v>
      </c>
      <c r="H9" s="4" t="s">
        <v>7</v>
      </c>
      <c r="I9" s="5" t="s">
        <v>8</v>
      </c>
      <c r="J9" s="4" t="s">
        <v>9</v>
      </c>
      <c r="K9" s="4" t="s">
        <v>10</v>
      </c>
      <c r="L9" s="6" t="s">
        <v>11</v>
      </c>
    </row>
    <row r="10" spans="1:12" s="2" customFormat="1" ht="11.25">
      <c r="A10" s="7" t="s">
        <v>12</v>
      </c>
      <c r="B10" s="7"/>
      <c r="C10" s="8"/>
      <c r="D10" s="8"/>
      <c r="E10" s="9"/>
      <c r="F10" s="8"/>
      <c r="G10" s="9"/>
      <c r="H10" s="8"/>
      <c r="I10" s="9"/>
      <c r="J10" s="8"/>
      <c r="K10" s="8"/>
      <c r="L10" s="10"/>
    </row>
    <row r="11" spans="1:12" s="2" customFormat="1" ht="11.25">
      <c r="A11" s="2" t="s">
        <v>13</v>
      </c>
      <c r="C11" s="11">
        <v>11238</v>
      </c>
      <c r="D11" s="11">
        <v>11034</v>
      </c>
      <c r="E11" s="12">
        <v>9460</v>
      </c>
      <c r="F11" s="11">
        <v>10564</v>
      </c>
      <c r="G11" s="12">
        <v>9280</v>
      </c>
      <c r="H11" s="11">
        <v>10228</v>
      </c>
      <c r="I11" s="12">
        <v>8711</v>
      </c>
      <c r="J11" s="11">
        <v>10350</v>
      </c>
      <c r="K11" s="11">
        <v>8640</v>
      </c>
      <c r="L11" s="12">
        <v>7236</v>
      </c>
    </row>
    <row r="12" spans="1:12" s="2" customFormat="1" ht="11.25">
      <c r="A12" s="2" t="s">
        <v>14</v>
      </c>
      <c r="C12" s="11">
        <v>2439</v>
      </c>
      <c r="D12" s="11">
        <v>2035</v>
      </c>
      <c r="E12" s="12">
        <v>1839</v>
      </c>
      <c r="F12" s="11">
        <v>2069</v>
      </c>
      <c r="G12" s="12">
        <v>2133</v>
      </c>
      <c r="H12" s="11">
        <v>1949</v>
      </c>
      <c r="I12" s="12">
        <v>1917</v>
      </c>
      <c r="J12" s="11">
        <v>2320</v>
      </c>
      <c r="K12" s="11">
        <v>2108</v>
      </c>
      <c r="L12" s="12">
        <v>1733</v>
      </c>
    </row>
    <row r="13" spans="1:12" s="2" customFormat="1" ht="11.25">
      <c r="A13" s="2" t="s">
        <v>15</v>
      </c>
      <c r="C13" s="11">
        <v>6188</v>
      </c>
      <c r="D13" s="11">
        <v>6196</v>
      </c>
      <c r="E13" s="11">
        <v>5409</v>
      </c>
      <c r="F13" s="11">
        <v>6003</v>
      </c>
      <c r="G13" s="11">
        <v>5189</v>
      </c>
      <c r="H13" s="11">
        <v>5813</v>
      </c>
      <c r="I13" s="11">
        <v>5049</v>
      </c>
      <c r="J13" s="11">
        <v>5704</v>
      </c>
      <c r="K13" s="11">
        <v>4847</v>
      </c>
      <c r="L13" s="11">
        <f>L14+L15</f>
        <v>4165</v>
      </c>
    </row>
    <row r="14" spans="2:12" s="2" customFormat="1" ht="11.25">
      <c r="B14" s="2" t="s">
        <v>16</v>
      </c>
      <c r="C14" s="11">
        <v>5867</v>
      </c>
      <c r="D14" s="11">
        <v>5890</v>
      </c>
      <c r="E14" s="12">
        <v>5198</v>
      </c>
      <c r="F14" s="11">
        <v>5701</v>
      </c>
      <c r="G14" s="12">
        <v>4989</v>
      </c>
      <c r="H14" s="11">
        <v>5530</v>
      </c>
      <c r="I14" s="12">
        <v>4880</v>
      </c>
      <c r="J14" s="11">
        <v>5454</v>
      </c>
      <c r="K14" s="11">
        <v>4672</v>
      </c>
      <c r="L14" s="12">
        <v>3947</v>
      </c>
    </row>
    <row r="15" spans="2:12" s="2" customFormat="1" ht="11.25">
      <c r="B15" s="2" t="s">
        <v>17</v>
      </c>
      <c r="C15" s="11">
        <v>321</v>
      </c>
      <c r="D15" s="11">
        <v>306</v>
      </c>
      <c r="E15" s="12">
        <v>211</v>
      </c>
      <c r="F15" s="11">
        <v>302</v>
      </c>
      <c r="G15" s="12">
        <v>200</v>
      </c>
      <c r="H15" s="11">
        <v>283</v>
      </c>
      <c r="I15" s="12">
        <v>169</v>
      </c>
      <c r="J15" s="11">
        <v>250</v>
      </c>
      <c r="K15" s="11">
        <v>175</v>
      </c>
      <c r="L15" s="12">
        <v>218</v>
      </c>
    </row>
    <row r="16" spans="1:12" s="2" customFormat="1" ht="11.25">
      <c r="A16" s="2" t="s">
        <v>18</v>
      </c>
      <c r="C16" s="11">
        <v>2099</v>
      </c>
      <c r="D16" s="11">
        <v>2235</v>
      </c>
      <c r="E16" s="12">
        <v>1788</v>
      </c>
      <c r="F16" s="11">
        <v>1986</v>
      </c>
      <c r="G16" s="12">
        <v>1541</v>
      </c>
      <c r="H16" s="11">
        <v>1939</v>
      </c>
      <c r="I16" s="12">
        <v>1356</v>
      </c>
      <c r="J16" s="11">
        <v>1864</v>
      </c>
      <c r="K16" s="11">
        <v>1305</v>
      </c>
      <c r="L16" s="12">
        <v>1026</v>
      </c>
    </row>
    <row r="17" spans="1:12" s="2" customFormat="1" ht="11.25">
      <c r="A17" s="2" t="s">
        <v>19</v>
      </c>
      <c r="C17" s="11">
        <v>7938</v>
      </c>
      <c r="D17" s="11">
        <v>7824</v>
      </c>
      <c r="E17" s="11">
        <v>7047</v>
      </c>
      <c r="F17" s="11">
        <v>7633</v>
      </c>
      <c r="G17" s="11">
        <v>7018</v>
      </c>
      <c r="H17" s="11">
        <v>7431</v>
      </c>
      <c r="I17" s="11">
        <v>6579</v>
      </c>
      <c r="J17" s="11">
        <v>7638</v>
      </c>
      <c r="K17" s="11">
        <v>6563</v>
      </c>
      <c r="L17" s="11">
        <f>L18+L22</f>
        <v>5802</v>
      </c>
    </row>
    <row r="18" spans="2:12" s="2" customFormat="1" ht="11.25">
      <c r="B18" s="2" t="s">
        <v>16</v>
      </c>
      <c r="C18" s="11">
        <v>7077</v>
      </c>
      <c r="D18" s="11">
        <v>6874</v>
      </c>
      <c r="E18" s="11">
        <v>6116</v>
      </c>
      <c r="F18" s="11">
        <v>6701</v>
      </c>
      <c r="G18" s="11">
        <v>6043</v>
      </c>
      <c r="H18" s="11">
        <v>6476</v>
      </c>
      <c r="I18" s="11">
        <v>5633</v>
      </c>
      <c r="J18" s="11">
        <v>6690</v>
      </c>
      <c r="K18" s="11">
        <v>5629</v>
      </c>
      <c r="L18" s="11">
        <f>SUM(L19:L21)</f>
        <v>4749</v>
      </c>
    </row>
    <row r="19" spans="2:12" s="2" customFormat="1" ht="11.25">
      <c r="B19" s="2" t="s">
        <v>20</v>
      </c>
      <c r="C19" s="11">
        <v>0</v>
      </c>
      <c r="D19" s="11">
        <v>0</v>
      </c>
      <c r="E19" s="12"/>
      <c r="F19" s="11">
        <v>0</v>
      </c>
      <c r="G19" s="12"/>
      <c r="H19" s="11">
        <v>0</v>
      </c>
      <c r="I19" s="12"/>
      <c r="J19" s="11">
        <v>0</v>
      </c>
      <c r="K19" s="11">
        <v>0</v>
      </c>
      <c r="L19" s="12">
        <v>0</v>
      </c>
    </row>
    <row r="20" spans="2:12" s="2" customFormat="1" ht="11.25">
      <c r="B20" s="2" t="s">
        <v>21</v>
      </c>
      <c r="C20" s="11">
        <v>5986</v>
      </c>
      <c r="D20" s="11">
        <v>5807</v>
      </c>
      <c r="E20" s="12">
        <v>5284</v>
      </c>
      <c r="F20" s="11">
        <v>5688</v>
      </c>
      <c r="G20" s="12">
        <v>5162</v>
      </c>
      <c r="H20" s="11">
        <v>5628</v>
      </c>
      <c r="I20" s="12">
        <v>4970</v>
      </c>
      <c r="J20" s="11">
        <v>5611</v>
      </c>
      <c r="K20" s="11">
        <v>4923</v>
      </c>
      <c r="L20" s="12">
        <v>4339</v>
      </c>
    </row>
    <row r="21" spans="2:12" s="2" customFormat="1" ht="11.25">
      <c r="B21" s="2" t="s">
        <v>22</v>
      </c>
      <c r="C21" s="11">
        <v>1091</v>
      </c>
      <c r="D21" s="11">
        <v>1067</v>
      </c>
      <c r="E21" s="12">
        <v>832</v>
      </c>
      <c r="F21" s="11">
        <v>1013</v>
      </c>
      <c r="G21" s="12">
        <v>881</v>
      </c>
      <c r="H21" s="11">
        <v>848</v>
      </c>
      <c r="I21" s="12">
        <v>663</v>
      </c>
      <c r="J21" s="11">
        <v>1079</v>
      </c>
      <c r="K21" s="11">
        <v>706</v>
      </c>
      <c r="L21" s="12">
        <v>410</v>
      </c>
    </row>
    <row r="22" spans="2:12" s="2" customFormat="1" ht="11.25">
      <c r="B22" s="2" t="s">
        <v>17</v>
      </c>
      <c r="C22" s="11">
        <v>861</v>
      </c>
      <c r="D22" s="11">
        <v>950</v>
      </c>
      <c r="E22" s="11">
        <v>931</v>
      </c>
      <c r="F22" s="11">
        <v>932</v>
      </c>
      <c r="G22" s="11">
        <v>975</v>
      </c>
      <c r="H22" s="11">
        <v>955</v>
      </c>
      <c r="I22" s="11">
        <v>946</v>
      </c>
      <c r="J22" s="11">
        <v>948</v>
      </c>
      <c r="K22" s="11">
        <v>934</v>
      </c>
      <c r="L22" s="11">
        <f>SUM(L23:L24)</f>
        <v>1053</v>
      </c>
    </row>
    <row r="23" spans="2:12" s="2" customFormat="1" ht="11.25">
      <c r="B23" s="2" t="s">
        <v>21</v>
      </c>
      <c r="C23" s="11">
        <v>410</v>
      </c>
      <c r="D23" s="11">
        <v>436</v>
      </c>
      <c r="E23" s="12">
        <v>448</v>
      </c>
      <c r="F23" s="11">
        <v>418</v>
      </c>
      <c r="G23" s="12">
        <v>471</v>
      </c>
      <c r="H23" s="11">
        <v>425</v>
      </c>
      <c r="I23" s="12">
        <v>467</v>
      </c>
      <c r="J23" s="11">
        <v>423</v>
      </c>
      <c r="K23" s="11">
        <v>443</v>
      </c>
      <c r="L23" s="12">
        <v>467</v>
      </c>
    </row>
    <row r="24" spans="2:12" s="2" customFormat="1" ht="11.25">
      <c r="B24" s="2" t="s">
        <v>22</v>
      </c>
      <c r="C24" s="11">
        <v>451</v>
      </c>
      <c r="D24" s="11">
        <v>514</v>
      </c>
      <c r="E24" s="12">
        <v>483</v>
      </c>
      <c r="F24" s="11">
        <v>514</v>
      </c>
      <c r="G24" s="12">
        <v>504</v>
      </c>
      <c r="H24" s="11">
        <v>530</v>
      </c>
      <c r="I24" s="12">
        <v>479</v>
      </c>
      <c r="J24" s="11">
        <v>525</v>
      </c>
      <c r="K24" s="11">
        <v>491</v>
      </c>
      <c r="L24" s="12">
        <v>586</v>
      </c>
    </row>
    <row r="25" spans="1:12" s="2" customFormat="1" ht="11.25">
      <c r="A25" s="3" t="s">
        <v>23</v>
      </c>
      <c r="B25" s="3"/>
      <c r="C25" s="13">
        <v>1103</v>
      </c>
      <c r="D25" s="13">
        <v>1105</v>
      </c>
      <c r="E25" s="14">
        <v>871</v>
      </c>
      <c r="F25" s="13">
        <v>1008</v>
      </c>
      <c r="G25" s="14">
        <v>835</v>
      </c>
      <c r="H25" s="13">
        <v>981</v>
      </c>
      <c r="I25" s="14">
        <v>796</v>
      </c>
      <c r="J25" s="13">
        <v>924</v>
      </c>
      <c r="K25" s="13">
        <v>777</v>
      </c>
      <c r="L25" s="12">
        <v>602</v>
      </c>
    </row>
    <row r="26" spans="1:11" s="2" customFormat="1" ht="11.25">
      <c r="A26" s="7" t="s">
        <v>24</v>
      </c>
      <c r="C26" s="15"/>
      <c r="D26" s="15"/>
      <c r="E26" s="15"/>
      <c r="F26" s="15"/>
      <c r="G26" s="15"/>
      <c r="H26" s="11"/>
      <c r="I26" s="11"/>
      <c r="J26" s="11"/>
      <c r="K26" s="11"/>
    </row>
    <row r="27" spans="1:12" s="2" customFormat="1" ht="11.25">
      <c r="A27" s="2" t="s">
        <v>13</v>
      </c>
      <c r="C27" s="11">
        <v>10794</v>
      </c>
      <c r="D27" s="11">
        <v>10247</v>
      </c>
      <c r="E27" s="11"/>
      <c r="F27" s="11">
        <v>9922</v>
      </c>
      <c r="G27" s="11"/>
      <c r="H27" s="11">
        <v>9469.5</v>
      </c>
      <c r="I27" s="11"/>
      <c r="J27" s="11">
        <v>9495</v>
      </c>
      <c r="K27" s="11">
        <v>7938</v>
      </c>
      <c r="L27" s="16"/>
    </row>
    <row r="28" spans="1:12" s="2" customFormat="1" ht="11.25">
      <c r="A28" s="2" t="s">
        <v>25</v>
      </c>
      <c r="C28" s="11">
        <v>7927.5</v>
      </c>
      <c r="D28" s="11">
        <v>7814</v>
      </c>
      <c r="E28" s="11"/>
      <c r="F28" s="11">
        <v>7359.5</v>
      </c>
      <c r="G28" s="11"/>
      <c r="H28" s="11">
        <v>7078.5</v>
      </c>
      <c r="I28" s="11"/>
      <c r="J28" s="11">
        <v>6860</v>
      </c>
      <c r="K28" s="11">
        <v>5671.5</v>
      </c>
      <c r="L28" s="16"/>
    </row>
    <row r="29" spans="2:12" s="2" customFormat="1" ht="11.25">
      <c r="B29" s="2" t="s">
        <v>15</v>
      </c>
      <c r="C29" s="11">
        <v>5946</v>
      </c>
      <c r="D29" s="11">
        <v>5802.5</v>
      </c>
      <c r="E29" s="11"/>
      <c r="F29" s="11">
        <v>5596</v>
      </c>
      <c r="G29" s="11"/>
      <c r="H29" s="11">
        <v>5431</v>
      </c>
      <c r="I29" s="11"/>
      <c r="J29" s="11">
        <v>5275.5</v>
      </c>
      <c r="K29" s="11">
        <v>4506</v>
      </c>
      <c r="L29" s="16"/>
    </row>
    <row r="30" spans="2:12" s="2" customFormat="1" ht="11.25">
      <c r="B30" s="2" t="s">
        <v>18</v>
      </c>
      <c r="C30" s="11">
        <v>1981.5</v>
      </c>
      <c r="D30" s="11">
        <v>2011.5</v>
      </c>
      <c r="E30" s="11"/>
      <c r="F30" s="11">
        <v>1763.5</v>
      </c>
      <c r="G30" s="11"/>
      <c r="H30" s="11">
        <v>1647.5</v>
      </c>
      <c r="I30" s="11"/>
      <c r="J30" s="11">
        <v>1584.5</v>
      </c>
      <c r="K30" s="11">
        <v>1165.5</v>
      </c>
      <c r="L30" s="16"/>
    </row>
    <row r="31" spans="1:12" s="2" customFormat="1" ht="11.25">
      <c r="A31" s="3" t="s">
        <v>23</v>
      </c>
      <c r="B31" s="3"/>
      <c r="C31" s="13">
        <v>1013.5</v>
      </c>
      <c r="D31" s="13">
        <v>988</v>
      </c>
      <c r="E31" s="13"/>
      <c r="F31" s="13">
        <v>921.5</v>
      </c>
      <c r="G31" s="13"/>
      <c r="H31" s="13">
        <v>888.5</v>
      </c>
      <c r="I31" s="13"/>
      <c r="J31" s="13">
        <v>850.5</v>
      </c>
      <c r="K31" s="13">
        <v>689.5</v>
      </c>
      <c r="L31" s="16"/>
    </row>
    <row r="32" spans="1:12" s="2" customFormat="1" ht="11.25">
      <c r="A32" s="7" t="s">
        <v>26</v>
      </c>
      <c r="C32" s="11"/>
      <c r="D32" s="11"/>
      <c r="E32" s="12"/>
      <c r="F32" s="11"/>
      <c r="G32" s="11"/>
      <c r="H32" s="11"/>
      <c r="I32" s="11"/>
      <c r="J32" s="11"/>
      <c r="K32" s="11"/>
      <c r="L32" s="11"/>
    </row>
    <row r="33" spans="1:12" s="2" customFormat="1" ht="11.25">
      <c r="A33" s="2" t="s">
        <v>27</v>
      </c>
      <c r="C33" s="11">
        <v>900</v>
      </c>
      <c r="D33" s="11">
        <v>663</v>
      </c>
      <c r="E33" s="12">
        <v>561</v>
      </c>
      <c r="F33" s="11">
        <v>428</v>
      </c>
      <c r="G33" s="12">
        <v>360</v>
      </c>
      <c r="H33" s="11">
        <v>219</v>
      </c>
      <c r="I33" s="12">
        <v>178</v>
      </c>
      <c r="J33" s="11">
        <v>762</v>
      </c>
      <c r="K33" s="11">
        <v>704</v>
      </c>
      <c r="L33" s="11">
        <v>647</v>
      </c>
    </row>
    <row r="34" spans="1:12" s="2" customFormat="1" ht="11.25">
      <c r="A34" s="2" t="s">
        <v>28</v>
      </c>
      <c r="C34" s="11">
        <v>649</v>
      </c>
      <c r="D34" s="11">
        <v>475</v>
      </c>
      <c r="E34" s="12">
        <v>402</v>
      </c>
      <c r="F34" s="11">
        <v>308</v>
      </c>
      <c r="G34" s="12">
        <v>255</v>
      </c>
      <c r="H34" s="11">
        <v>156</v>
      </c>
      <c r="I34" s="12">
        <v>125</v>
      </c>
      <c r="J34" s="11">
        <v>539</v>
      </c>
      <c r="K34" s="11">
        <v>451</v>
      </c>
      <c r="L34" s="11">
        <v>432</v>
      </c>
    </row>
    <row r="35" spans="1:12" s="2" customFormat="1" ht="11.25">
      <c r="A35" s="2" t="s">
        <v>29</v>
      </c>
      <c r="C35" s="11">
        <v>251</v>
      </c>
      <c r="D35" s="11">
        <v>188</v>
      </c>
      <c r="E35" s="12">
        <v>159</v>
      </c>
      <c r="F35" s="11">
        <v>120</v>
      </c>
      <c r="G35" s="12">
        <v>105</v>
      </c>
      <c r="H35" s="11">
        <v>63</v>
      </c>
      <c r="I35" s="12">
        <v>53</v>
      </c>
      <c r="J35" s="11">
        <v>223</v>
      </c>
      <c r="K35" s="11">
        <v>253</v>
      </c>
      <c r="L35" s="11">
        <f>L33-L34</f>
        <v>215</v>
      </c>
    </row>
    <row r="36" spans="1:12" s="2" customFormat="1" ht="11.25">
      <c r="A36" s="2" t="s">
        <v>30</v>
      </c>
      <c r="C36" s="11">
        <v>161</v>
      </c>
      <c r="D36" s="11">
        <v>108</v>
      </c>
      <c r="E36" s="12">
        <v>96</v>
      </c>
      <c r="F36" s="11">
        <v>71</v>
      </c>
      <c r="G36" s="12">
        <v>64</v>
      </c>
      <c r="H36" s="11">
        <v>38</v>
      </c>
      <c r="I36" s="12">
        <v>34</v>
      </c>
      <c r="J36" s="11">
        <v>133</v>
      </c>
      <c r="K36" s="11">
        <v>64</v>
      </c>
      <c r="L36" s="11">
        <v>45</v>
      </c>
    </row>
    <row r="37" spans="1:12" s="2" customFormat="1" ht="11.25">
      <c r="A37" s="2" t="s">
        <v>31</v>
      </c>
      <c r="C37" s="11">
        <v>412</v>
      </c>
      <c r="D37" s="11">
        <v>296</v>
      </c>
      <c r="E37" s="12">
        <v>255</v>
      </c>
      <c r="F37" s="11">
        <v>191</v>
      </c>
      <c r="G37" s="12">
        <v>169</v>
      </c>
      <c r="H37" s="11">
        <v>101</v>
      </c>
      <c r="I37" s="12">
        <v>87</v>
      </c>
      <c r="J37" s="11">
        <v>356</v>
      </c>
      <c r="K37" s="11">
        <v>317</v>
      </c>
      <c r="L37" s="11">
        <f>L35+L36</f>
        <v>260</v>
      </c>
    </row>
    <row r="38" spans="1:12" s="2" customFormat="1" ht="11.25">
      <c r="A38" s="2" t="s">
        <v>32</v>
      </c>
      <c r="C38" s="11">
        <v>235</v>
      </c>
      <c r="D38" s="11">
        <v>169</v>
      </c>
      <c r="E38" s="12">
        <v>157</v>
      </c>
      <c r="F38" s="11">
        <v>110</v>
      </c>
      <c r="G38" s="12">
        <v>103</v>
      </c>
      <c r="H38" s="11">
        <v>56</v>
      </c>
      <c r="I38" s="12">
        <v>52</v>
      </c>
      <c r="J38" s="11">
        <v>224</v>
      </c>
      <c r="K38" s="11">
        <v>171</v>
      </c>
      <c r="L38" s="11">
        <v>148</v>
      </c>
    </row>
    <row r="39" spans="1:12" s="2" customFormat="1" ht="11.25">
      <c r="A39" s="2" t="s">
        <v>33</v>
      </c>
      <c r="C39" s="11">
        <v>177</v>
      </c>
      <c r="D39" s="11">
        <v>127</v>
      </c>
      <c r="E39" s="12">
        <v>98</v>
      </c>
      <c r="F39" s="11">
        <v>81</v>
      </c>
      <c r="G39" s="12">
        <v>66</v>
      </c>
      <c r="H39" s="11">
        <v>45</v>
      </c>
      <c r="I39" s="12">
        <v>35</v>
      </c>
      <c r="J39" s="11">
        <v>132</v>
      </c>
      <c r="K39" s="11">
        <v>146</v>
      </c>
      <c r="L39" s="11">
        <f>L37-L38</f>
        <v>112</v>
      </c>
    </row>
    <row r="40" spans="1:12" s="2" customFormat="1" ht="11.25">
      <c r="A40" s="3" t="s">
        <v>34</v>
      </c>
      <c r="B40" s="3"/>
      <c r="C40" s="13">
        <v>119</v>
      </c>
      <c r="D40" s="13">
        <v>96</v>
      </c>
      <c r="E40" s="14">
        <v>82</v>
      </c>
      <c r="F40" s="13">
        <v>65</v>
      </c>
      <c r="G40" s="14">
        <v>55</v>
      </c>
      <c r="H40" s="13">
        <v>39</v>
      </c>
      <c r="I40" s="14">
        <v>30</v>
      </c>
      <c r="J40" s="13">
        <v>106</v>
      </c>
      <c r="K40" s="13">
        <v>110</v>
      </c>
      <c r="L40" s="11">
        <v>91</v>
      </c>
    </row>
    <row r="41" spans="1:9" s="2" customFormat="1" ht="11.25">
      <c r="A41" s="7" t="s">
        <v>35</v>
      </c>
      <c r="I41" s="17"/>
    </row>
    <row r="42" spans="1:12" s="2" customFormat="1" ht="11.25">
      <c r="A42" s="2" t="s">
        <v>36</v>
      </c>
      <c r="C42" s="11">
        <v>58</v>
      </c>
      <c r="D42" s="11">
        <v>72</v>
      </c>
      <c r="E42" s="12"/>
      <c r="F42" s="11">
        <v>66</v>
      </c>
      <c r="G42" s="12"/>
      <c r="H42" s="11">
        <v>68</v>
      </c>
      <c r="I42" s="12"/>
      <c r="J42" s="11">
        <v>47</v>
      </c>
      <c r="K42" s="11">
        <v>40</v>
      </c>
      <c r="L42" s="17"/>
    </row>
    <row r="43" spans="1:12" s="2" customFormat="1" ht="11.25">
      <c r="A43" s="2" t="s">
        <v>37</v>
      </c>
      <c r="C43" s="11">
        <v>127</v>
      </c>
      <c r="D43" s="11">
        <v>137</v>
      </c>
      <c r="E43" s="12"/>
      <c r="F43" s="11">
        <v>129</v>
      </c>
      <c r="G43" s="12"/>
      <c r="H43" s="11">
        <v>131</v>
      </c>
      <c r="I43" s="12"/>
      <c r="J43" s="11">
        <v>108</v>
      </c>
      <c r="K43" s="11">
        <v>89</v>
      </c>
      <c r="L43" s="17"/>
    </row>
    <row r="44" spans="1:12" s="2" customFormat="1" ht="11.25">
      <c r="A44" s="2" t="s">
        <v>38</v>
      </c>
      <c r="C44" s="18">
        <v>0.009372979961215255</v>
      </c>
      <c r="D44" s="18">
        <v>0.011620400258231117</v>
      </c>
      <c r="E44" s="18"/>
      <c r="F44" s="18">
        <v>0.010994502748625687</v>
      </c>
      <c r="G44" s="18"/>
      <c r="H44" s="18">
        <v>0.011697918458627214</v>
      </c>
      <c r="I44" s="18"/>
      <c r="J44" s="18">
        <v>0.008239831697054698</v>
      </c>
      <c r="K44" s="18">
        <v>0.008252527336496802</v>
      </c>
      <c r="L44" s="17"/>
    </row>
    <row r="45" spans="1:12" s="2" customFormat="1" ht="11.25">
      <c r="A45" s="2" t="s">
        <v>39</v>
      </c>
      <c r="C45" s="18">
        <v>0.020523594053005818</v>
      </c>
      <c r="D45" s="18">
        <v>0.02211103938024532</v>
      </c>
      <c r="E45" s="18"/>
      <c r="F45" s="18">
        <v>0.02148925537231384</v>
      </c>
      <c r="G45" s="18"/>
      <c r="H45" s="18">
        <v>0.022535695854120075</v>
      </c>
      <c r="I45" s="18"/>
      <c r="J45" s="18">
        <v>0.018934081346423562</v>
      </c>
      <c r="K45" s="18">
        <v>0.018361873323705386</v>
      </c>
      <c r="L45" s="17"/>
    </row>
    <row r="46" spans="1:12" s="2" customFormat="1" ht="11.25">
      <c r="A46" s="19" t="s">
        <v>40</v>
      </c>
      <c r="C46" s="18">
        <v>0.029896574014221074</v>
      </c>
      <c r="D46" s="18">
        <v>0.03373143963847643</v>
      </c>
      <c r="E46" s="18"/>
      <c r="F46" s="18">
        <v>0.03248375812093953</v>
      </c>
      <c r="G46" s="18"/>
      <c r="H46" s="18">
        <v>0.03423361431274729</v>
      </c>
      <c r="I46" s="18"/>
      <c r="J46" s="18">
        <v>0.02717391304347826</v>
      </c>
      <c r="K46" s="18">
        <v>0.026614400660202188</v>
      </c>
      <c r="L46" s="17"/>
    </row>
    <row r="47" spans="1:12" s="2" customFormat="1" ht="11.25">
      <c r="A47" s="2" t="s">
        <v>41</v>
      </c>
      <c r="C47" s="18">
        <v>0.016645119586296057</v>
      </c>
      <c r="D47" s="18">
        <v>0.014686894770819884</v>
      </c>
      <c r="E47" s="18"/>
      <c r="F47" s="18">
        <v>0.013826420123271697</v>
      </c>
      <c r="G47" s="18"/>
      <c r="H47" s="18">
        <v>0.013246172372269053</v>
      </c>
      <c r="I47" s="18"/>
      <c r="J47" s="18">
        <v>0.012622720897615708</v>
      </c>
      <c r="K47" s="18">
        <v>0.011553538271095523</v>
      </c>
      <c r="L47" s="17"/>
    </row>
    <row r="48" spans="1:12" s="2" customFormat="1" ht="11.25">
      <c r="A48" s="3" t="s">
        <v>42</v>
      </c>
      <c r="B48" s="3"/>
      <c r="C48" s="20">
        <v>0.5567567567567567</v>
      </c>
      <c r="D48" s="20">
        <v>0.4354066985645933</v>
      </c>
      <c r="E48" s="20"/>
      <c r="F48" s="20">
        <v>0.4256410256410256</v>
      </c>
      <c r="G48" s="20"/>
      <c r="H48" s="20">
        <v>0.3869346733668342</v>
      </c>
      <c r="I48" s="20"/>
      <c r="J48" s="20">
        <v>0.4645161290322581</v>
      </c>
      <c r="K48" s="20">
        <v>0.43410852713178294</v>
      </c>
      <c r="L48" s="17"/>
    </row>
    <row r="49" s="2" customFormat="1" ht="11.25">
      <c r="A49" s="7" t="s">
        <v>43</v>
      </c>
    </row>
    <row r="50" spans="1:11" s="2" customFormat="1" ht="11.25">
      <c r="A50" s="2" t="s">
        <v>44</v>
      </c>
      <c r="C50" s="18">
        <v>0.1331000362012791</v>
      </c>
      <c r="D50" s="18">
        <v>0.13106393073182304</v>
      </c>
      <c r="E50" s="18"/>
      <c r="F50" s="18">
        <v>0.12617348854675178</v>
      </c>
      <c r="G50" s="18"/>
      <c r="H50" s="18">
        <v>0.12654798761609906</v>
      </c>
      <c r="I50" s="18"/>
      <c r="J50" s="18">
        <v>0.12209302325581395</v>
      </c>
      <c r="K50" s="18">
        <v>0.12630039011703512</v>
      </c>
    </row>
    <row r="51" spans="1:11" s="2" customFormat="1" ht="11.25">
      <c r="A51" s="3" t="s">
        <v>45</v>
      </c>
      <c r="B51" s="3"/>
      <c r="C51" s="21">
        <v>17.824822236586943</v>
      </c>
      <c r="D51" s="21">
        <v>17.834086507424143</v>
      </c>
      <c r="E51" s="21"/>
      <c r="F51" s="21">
        <v>16.79160419790105</v>
      </c>
      <c r="G51" s="21"/>
      <c r="H51" s="21">
        <v>16.875967658696027</v>
      </c>
      <c r="I51" s="21"/>
      <c r="J51" s="21">
        <v>16.199158485273493</v>
      </c>
      <c r="K51" s="21">
        <v>16.030534351145036</v>
      </c>
    </row>
    <row r="52" s="2" customFormat="1" ht="11.25">
      <c r="A52" s="7" t="s">
        <v>46</v>
      </c>
    </row>
    <row r="53" spans="1:11" s="2" customFormat="1" ht="11.25">
      <c r="A53" s="2" t="s">
        <v>47</v>
      </c>
      <c r="C53" s="22">
        <v>0.3072562358276644</v>
      </c>
      <c r="D53" s="22">
        <v>0.2600971370143149</v>
      </c>
      <c r="E53" s="22"/>
      <c r="F53" s="22">
        <v>0.27105987161011397</v>
      </c>
      <c r="G53" s="22"/>
      <c r="H53" s="22">
        <v>0.2622796393486745</v>
      </c>
      <c r="I53" s="22"/>
      <c r="J53" s="22">
        <v>0.30374443571615606</v>
      </c>
      <c r="K53" s="22">
        <v>0.32119457565137893</v>
      </c>
    </row>
    <row r="54" spans="1:11" s="2" customFormat="1" ht="11.25">
      <c r="A54" s="2" t="s">
        <v>48</v>
      </c>
      <c r="C54" s="22">
        <v>0.21703150026695142</v>
      </c>
      <c r="D54" s="22">
        <v>0.18442994381004169</v>
      </c>
      <c r="E54" s="22"/>
      <c r="F54" s="22">
        <v>0.1958538432411965</v>
      </c>
      <c r="G54" s="22"/>
      <c r="H54" s="22">
        <v>0.19055533828705515</v>
      </c>
      <c r="I54" s="22"/>
      <c r="J54" s="22">
        <v>0.22415458937198068</v>
      </c>
      <c r="K54" s="22">
        <v>0.2439814814814815</v>
      </c>
    </row>
    <row r="55" spans="1:11" s="2" customFormat="1" ht="11.25">
      <c r="A55" s="3" t="s">
        <v>49</v>
      </c>
      <c r="B55" s="3"/>
      <c r="C55" s="23">
        <v>0.5716805240614764</v>
      </c>
      <c r="D55" s="23">
        <v>0.5457566462167689</v>
      </c>
      <c r="E55" s="23"/>
      <c r="F55" s="23">
        <v>0.531245905934757</v>
      </c>
      <c r="G55" s="23"/>
      <c r="H55" s="23">
        <v>0.5232135647961244</v>
      </c>
      <c r="I55" s="23"/>
      <c r="J55" s="23">
        <v>0.5477873788949987</v>
      </c>
      <c r="K55" s="23">
        <v>0.5200365686423891</v>
      </c>
    </row>
    <row r="56" s="2" customFormat="1" ht="11.25">
      <c r="A56" s="7" t="s">
        <v>50</v>
      </c>
    </row>
    <row r="57" spans="1:11" s="2" customFormat="1" ht="11.25">
      <c r="A57" s="2" t="s">
        <v>51</v>
      </c>
      <c r="C57" s="18">
        <v>0.015011037527593819</v>
      </c>
      <c r="D57" s="18">
        <v>0.016380854875863833</v>
      </c>
      <c r="E57" s="18"/>
      <c r="F57" s="18">
        <v>0.017664243494802636</v>
      </c>
      <c r="G57" s="18"/>
      <c r="H57" s="18">
        <v>0.02203856749311295</v>
      </c>
      <c r="I57" s="18"/>
      <c r="J57" s="18">
        <v>0.015451895043731779</v>
      </c>
      <c r="K57" s="18">
        <v>0.01939522172264833</v>
      </c>
    </row>
    <row r="58" spans="1:11" s="2" customFormat="1" ht="11.25">
      <c r="A58" s="2" t="s">
        <v>52</v>
      </c>
      <c r="C58" s="18">
        <v>0.011024643320363165</v>
      </c>
      <c r="D58" s="18">
        <v>0.012491460915389871</v>
      </c>
      <c r="E58" s="18"/>
      <c r="F58" s="18">
        <v>0.013102197137673856</v>
      </c>
      <c r="G58" s="18"/>
      <c r="H58" s="18">
        <v>0.016473942658007286</v>
      </c>
      <c r="I58" s="18"/>
      <c r="J58" s="18">
        <v>0.011163770405476567</v>
      </c>
      <c r="K58" s="18">
        <v>0.013857394809775762</v>
      </c>
    </row>
    <row r="59" spans="1:11" s="2" customFormat="1" ht="11.25">
      <c r="A59" s="2" t="s">
        <v>53</v>
      </c>
      <c r="C59" s="18">
        <v>0.11741489886531821</v>
      </c>
      <c r="D59" s="18">
        <v>0.12955465587044535</v>
      </c>
      <c r="E59" s="18"/>
      <c r="F59" s="18">
        <v>0.1410743353228432</v>
      </c>
      <c r="G59" s="18"/>
      <c r="H59" s="18">
        <v>0.17557681485649973</v>
      </c>
      <c r="I59" s="18"/>
      <c r="J59" s="18">
        <v>0.12463256907701352</v>
      </c>
      <c r="K59" s="18">
        <v>0.15953589557650472</v>
      </c>
    </row>
    <row r="60" spans="1:11" s="2" customFormat="1" ht="11.25">
      <c r="A60" s="2" t="s">
        <v>54</v>
      </c>
      <c r="C60" s="18">
        <v>0.08337965536409116</v>
      </c>
      <c r="D60" s="18">
        <v>0.08626915194691129</v>
      </c>
      <c r="E60" s="18"/>
      <c r="F60" s="18">
        <v>0.08627292884499092</v>
      </c>
      <c r="G60" s="18"/>
      <c r="H60" s="18">
        <v>0.09250752415650246</v>
      </c>
      <c r="I60" s="18"/>
      <c r="J60" s="18">
        <v>0.08025276461295419</v>
      </c>
      <c r="K60" s="18">
        <v>0.08868732678256487</v>
      </c>
    </row>
    <row r="61" spans="1:11" s="2" customFormat="1" ht="11.25">
      <c r="A61" s="2" t="s">
        <v>55</v>
      </c>
      <c r="C61" s="18">
        <v>0.060125995923661295</v>
      </c>
      <c r="D61" s="18">
        <v>0.0618067076542728</v>
      </c>
      <c r="E61" s="18"/>
      <c r="F61" s="18">
        <v>0.06208425720620843</v>
      </c>
      <c r="G61" s="18"/>
      <c r="H61" s="18">
        <v>0.06589577063202914</v>
      </c>
      <c r="I61" s="18"/>
      <c r="J61" s="18">
        <v>0.05676671932596103</v>
      </c>
      <c r="K61" s="18">
        <v>0.056815318720080624</v>
      </c>
    </row>
    <row r="62" spans="1:11" s="2" customFormat="1" ht="11.25">
      <c r="A62" s="2" t="s">
        <v>56</v>
      </c>
      <c r="C62" s="18">
        <v>0.02325365944042987</v>
      </c>
      <c r="D62" s="18">
        <v>0.024462444292638497</v>
      </c>
      <c r="E62" s="18"/>
      <c r="F62" s="18">
        <v>0.024188671638782504</v>
      </c>
      <c r="G62" s="18"/>
      <c r="H62" s="18">
        <v>0.02661175352447331</v>
      </c>
      <c r="I62" s="18"/>
      <c r="J62" s="18">
        <v>0.023486045286993155</v>
      </c>
      <c r="K62" s="18">
        <v>0.031872008062484254</v>
      </c>
    </row>
    <row r="63" spans="1:11" s="2" customFormat="1" ht="11.25">
      <c r="A63" s="2" t="s">
        <v>57</v>
      </c>
      <c r="C63" s="18">
        <v>0.5703883495145631</v>
      </c>
      <c r="D63" s="18">
        <v>0.5709459459459459</v>
      </c>
      <c r="E63" s="18">
        <v>0.615686274509804</v>
      </c>
      <c r="F63" s="18">
        <v>0.5759162303664922</v>
      </c>
      <c r="G63" s="18">
        <v>0.6094674556213018</v>
      </c>
      <c r="H63" s="18">
        <v>0.5544554455445545</v>
      </c>
      <c r="I63" s="18">
        <v>0.5977011494252873</v>
      </c>
      <c r="J63" s="18">
        <v>0.6292134831460674</v>
      </c>
      <c r="K63" s="18">
        <v>0.5394321766561514</v>
      </c>
    </row>
    <row r="64" spans="1:11" s="2" customFormat="1" ht="11.25">
      <c r="A64" s="3" t="s">
        <v>58</v>
      </c>
      <c r="B64" s="3"/>
      <c r="C64" s="20">
        <v>0.014915693904020753</v>
      </c>
      <c r="D64" s="20">
        <v>0.014052893529813605</v>
      </c>
      <c r="E64" s="20"/>
      <c r="F64" s="20">
        <v>0.01431163071961298</v>
      </c>
      <c r="G64" s="20"/>
      <c r="H64" s="20">
        <v>0.016051533871904534</v>
      </c>
      <c r="I64" s="24"/>
      <c r="J64" s="20">
        <v>0.014007372301211164</v>
      </c>
      <c r="K64" s="20">
        <v>0.008062484252960444</v>
      </c>
    </row>
    <row r="65" s="2" customFormat="1" ht="11.25">
      <c r="A65" s="7" t="s">
        <v>59</v>
      </c>
    </row>
    <row r="66" spans="1:11" s="2" customFormat="1" ht="11.25">
      <c r="A66" s="2" t="s">
        <v>60</v>
      </c>
      <c r="C66" s="11">
        <v>5780</v>
      </c>
      <c r="D66" s="11">
        <v>5850</v>
      </c>
      <c r="E66" s="11"/>
      <c r="F66" s="11">
        <v>5896</v>
      </c>
      <c r="G66" s="11"/>
      <c r="H66" s="11">
        <v>6117</v>
      </c>
      <c r="I66" s="11"/>
      <c r="J66" s="11">
        <v>6327</v>
      </c>
      <c r="K66" s="11">
        <v>4157</v>
      </c>
    </row>
    <row r="67" spans="1:11" s="2" customFormat="1" ht="11.25">
      <c r="A67" s="2" t="s">
        <v>61</v>
      </c>
      <c r="C67" s="11">
        <v>20</v>
      </c>
      <c r="D67" s="11">
        <v>20</v>
      </c>
      <c r="E67" s="11"/>
      <c r="F67" s="11">
        <v>20</v>
      </c>
      <c r="G67" s="11"/>
      <c r="H67" s="11">
        <v>21</v>
      </c>
      <c r="I67" s="11"/>
      <c r="J67" s="11">
        <v>21</v>
      </c>
      <c r="K67" s="11">
        <v>21</v>
      </c>
    </row>
    <row r="68" spans="1:11" s="2" customFormat="1" ht="11.25">
      <c r="A68" s="2" t="s">
        <v>62</v>
      </c>
      <c r="C68" s="16">
        <v>1.0705882352941176</v>
      </c>
      <c r="D68" s="16">
        <v>1.0591452991452992</v>
      </c>
      <c r="E68" s="16" t="e">
        <v>#DIV/0!</v>
      </c>
      <c r="F68" s="16">
        <v>1.0181478968792401</v>
      </c>
      <c r="G68" s="16" t="e">
        <v>#DIV/0!</v>
      </c>
      <c r="H68" s="16">
        <v>0.9503024358345594</v>
      </c>
      <c r="I68" s="16" t="e">
        <v>#DIV/0!</v>
      </c>
      <c r="J68" s="16">
        <v>0.9015331120594279</v>
      </c>
      <c r="K68" s="16">
        <v>1.1659850853981237</v>
      </c>
    </row>
    <row r="69" spans="1:11" s="2" customFormat="1" ht="11.25">
      <c r="A69" s="2" t="s">
        <v>63</v>
      </c>
      <c r="C69" s="16">
        <v>1.373356401384083</v>
      </c>
      <c r="D69" s="16">
        <v>1.3374358974358975</v>
      </c>
      <c r="E69" s="16"/>
      <c r="F69" s="16">
        <v>1.294606512890095</v>
      </c>
      <c r="G69" s="16"/>
      <c r="H69" s="16">
        <v>1.2148111819519372</v>
      </c>
      <c r="I69" s="16"/>
      <c r="J69" s="16">
        <v>1.2072072072072073</v>
      </c>
      <c r="K69" s="16">
        <v>1.5787827760404138</v>
      </c>
    </row>
    <row r="70" spans="1:11" s="2" customFormat="1" ht="11.25">
      <c r="A70" s="3" t="s">
        <v>64</v>
      </c>
      <c r="B70" s="3"/>
      <c r="C70" s="25">
        <v>0.020588235294117647</v>
      </c>
      <c r="D70" s="25">
        <v>0.01641025641025641</v>
      </c>
      <c r="E70" s="25"/>
      <c r="F70" s="25">
        <v>0.011024423337856174</v>
      </c>
      <c r="G70" s="25"/>
      <c r="H70" s="25">
        <v>0.0063756743501716525</v>
      </c>
      <c r="I70" s="25"/>
      <c r="J70" s="25">
        <v>0.016753595700964123</v>
      </c>
      <c r="K70" s="25">
        <v>0.026461390425787826</v>
      </c>
    </row>
    <row r="71" s="2" customFormat="1" ht="11.25">
      <c r="A71" s="7" t="s">
        <v>65</v>
      </c>
    </row>
    <row r="72" spans="1:11" s="2" customFormat="1" ht="11.25">
      <c r="A72" s="2" t="s">
        <v>66</v>
      </c>
      <c r="C72" s="18">
        <v>0.08579710144927537</v>
      </c>
      <c r="D72" s="26">
        <v>0.16638477801268503</v>
      </c>
      <c r="E72" s="26"/>
      <c r="F72" s="26">
        <v>0.13836206896551717</v>
      </c>
      <c r="G72" s="26"/>
      <c r="H72" s="26">
        <v>0.17414762943404893</v>
      </c>
      <c r="I72" s="26"/>
      <c r="J72" s="18">
        <v>0.19791666666666666</v>
      </c>
      <c r="K72" s="26">
        <v>0.19402985074626855</v>
      </c>
    </row>
    <row r="73" spans="1:11" s="2" customFormat="1" ht="11.25">
      <c r="A73" s="2" t="s">
        <v>67</v>
      </c>
      <c r="C73" s="18">
        <v>0.08485273492286115</v>
      </c>
      <c r="D73" s="26">
        <v>0.14549824366796082</v>
      </c>
      <c r="E73" s="26"/>
      <c r="F73" s="26">
        <v>0.15687030256311418</v>
      </c>
      <c r="G73" s="26"/>
      <c r="H73" s="26">
        <v>0.15131709249356318</v>
      </c>
      <c r="I73" s="26"/>
      <c r="J73" s="18">
        <v>0.176810398184444</v>
      </c>
      <c r="K73" s="26">
        <v>0.16374549819927964</v>
      </c>
    </row>
    <row r="74" spans="2:11" s="2" customFormat="1" ht="11.25">
      <c r="B74" s="2" t="s">
        <v>16</v>
      </c>
      <c r="C74" s="18">
        <v>0.07572423909057568</v>
      </c>
      <c r="D74" s="26">
        <v>0.13312812620238557</v>
      </c>
      <c r="E74" s="26"/>
      <c r="F74" s="26">
        <v>0.14271397073561842</v>
      </c>
      <c r="G74" s="26"/>
      <c r="H74" s="26">
        <v>0.1331967213114753</v>
      </c>
      <c r="I74" s="26"/>
      <c r="J74" s="18">
        <v>0.16738013698630128</v>
      </c>
      <c r="K74" s="26">
        <v>0.18368381048897886</v>
      </c>
    </row>
    <row r="75" spans="2:11" s="2" customFormat="1" ht="11.25">
      <c r="B75" s="2" t="s">
        <v>17</v>
      </c>
      <c r="C75" s="18">
        <v>0.28400000000000003</v>
      </c>
      <c r="D75" s="26">
        <v>0.45023696682464465</v>
      </c>
      <c r="E75" s="26"/>
      <c r="F75" s="26">
        <v>0.51</v>
      </c>
      <c r="G75" s="26"/>
      <c r="H75" s="26">
        <v>0.6745562130177514</v>
      </c>
      <c r="I75" s="26"/>
      <c r="J75" s="18">
        <v>0.4285714285714286</v>
      </c>
      <c r="K75" s="26">
        <v>-0.1972477064220184</v>
      </c>
    </row>
    <row r="76" spans="1:11" s="2" customFormat="1" ht="11.25">
      <c r="A76" s="2" t="s">
        <v>68</v>
      </c>
      <c r="C76" s="18">
        <v>0.03927729772191673</v>
      </c>
      <c r="D76" s="26">
        <v>0.11025968497232874</v>
      </c>
      <c r="E76" s="27"/>
      <c r="F76" s="26">
        <v>0.08763180393274439</v>
      </c>
      <c r="G76" s="26"/>
      <c r="H76" s="26">
        <v>0.12950296397628813</v>
      </c>
      <c r="I76" s="26"/>
      <c r="J76" s="18">
        <v>0.1637970440347402</v>
      </c>
      <c r="K76" s="26">
        <v>0.13116166839021037</v>
      </c>
    </row>
    <row r="77" spans="2:11" s="2" customFormat="1" ht="11.25">
      <c r="B77" s="2" t="s">
        <v>16</v>
      </c>
      <c r="C77" s="18">
        <v>0.05784753363228699</v>
      </c>
      <c r="D77" s="26">
        <v>0.12393721386527146</v>
      </c>
      <c r="E77" s="26"/>
      <c r="F77" s="26">
        <v>0.10888631474433219</v>
      </c>
      <c r="G77" s="26"/>
      <c r="H77" s="26">
        <v>0.14965382567015806</v>
      </c>
      <c r="I77" s="26"/>
      <c r="J77" s="18">
        <v>0.18848818617871735</v>
      </c>
      <c r="K77" s="26">
        <v>0.18530216887765838</v>
      </c>
    </row>
    <row r="78" spans="2:11" s="2" customFormat="1" ht="11.25">
      <c r="B78" s="2" t="s">
        <v>17</v>
      </c>
      <c r="C78" s="18">
        <v>-0.09177215189873418</v>
      </c>
      <c r="D78" s="26">
        <v>0.020408163265306145</v>
      </c>
      <c r="E78" s="26"/>
      <c r="F78" s="26">
        <v>-0.04410256410256408</v>
      </c>
      <c r="G78" s="26"/>
      <c r="H78" s="26">
        <v>0.009513742071881603</v>
      </c>
      <c r="I78" s="26"/>
      <c r="J78" s="18">
        <v>0.014989293361884369</v>
      </c>
      <c r="K78" s="26">
        <v>-0.11301044634377966</v>
      </c>
    </row>
    <row r="79" spans="1:11" s="2" customFormat="1" ht="11.25">
      <c r="A79" s="2" t="s">
        <v>69</v>
      </c>
      <c r="C79" s="18">
        <v>0.19372294372294374</v>
      </c>
      <c r="D79" s="26">
        <v>0.26865671641791056</v>
      </c>
      <c r="E79" s="26"/>
      <c r="F79" s="26">
        <v>0.2071856287425149</v>
      </c>
      <c r="G79" s="26"/>
      <c r="H79" s="26">
        <v>0.23241206030150763</v>
      </c>
      <c r="I79" s="26"/>
      <c r="J79" s="18">
        <v>0.1891891891891892</v>
      </c>
      <c r="K79" s="26">
        <v>0.2906976744186047</v>
      </c>
    </row>
    <row r="80" spans="1:11" s="2" customFormat="1" ht="11.25">
      <c r="A80" s="3" t="s">
        <v>70</v>
      </c>
      <c r="B80" s="3"/>
      <c r="C80" s="20">
        <v>0.12264150943396226</v>
      </c>
      <c r="D80" s="28">
        <v>0.1707317073170731</v>
      </c>
      <c r="E80" s="29"/>
      <c r="F80" s="28">
        <v>0.18181818181818188</v>
      </c>
      <c r="G80" s="28"/>
      <c r="H80" s="28">
        <v>0.3</v>
      </c>
      <c r="I80" s="28"/>
      <c r="J80" s="20">
        <v>-0.03636363636363636</v>
      </c>
      <c r="K80" s="28">
        <v>0.20879120879120872</v>
      </c>
    </row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="2" customFormat="1" ht="11.25"/>
    <row r="239" s="2" customFormat="1" ht="11.25"/>
    <row r="240" s="2" customFormat="1" ht="11.25"/>
    <row r="241" s="2" customFormat="1" ht="11.25"/>
    <row r="242" s="2" customFormat="1" ht="11.25"/>
    <row r="243" s="2" customFormat="1" ht="11.25"/>
    <row r="244" s="2" customFormat="1" ht="11.25"/>
    <row r="245" s="2" customFormat="1" ht="11.25"/>
    <row r="246" s="2" customFormat="1" ht="11.25"/>
    <row r="247" s="2" customFormat="1" ht="11.25"/>
    <row r="248" s="2" customFormat="1" ht="11.25"/>
    <row r="249" s="2" customFormat="1" ht="11.25"/>
    <row r="250" s="2" customFormat="1" ht="11.25"/>
    <row r="251" s="2" customFormat="1" ht="11.25"/>
    <row r="252" s="2" customFormat="1" ht="11.25"/>
    <row r="253" s="2" customFormat="1" ht="11.25"/>
    <row r="254" s="2" customFormat="1" ht="11.25"/>
    <row r="255" s="2" customFormat="1" ht="11.25"/>
    <row r="256" s="2" customFormat="1" ht="11.25"/>
    <row r="257" s="2" customFormat="1" ht="11.25"/>
    <row r="258" s="2" customFormat="1" ht="11.25"/>
    <row r="259" s="2" customFormat="1" ht="11.25"/>
    <row r="260" s="2" customFormat="1" ht="11.25"/>
    <row r="261" s="2" customFormat="1" ht="11.25"/>
    <row r="262" s="2" customFormat="1" ht="11.25"/>
    <row r="263" s="2" customFormat="1" ht="11.25"/>
    <row r="264" s="2" customFormat="1" ht="11.25"/>
    <row r="265" s="2" customFormat="1" ht="11.25"/>
    <row r="266" s="2" customFormat="1" ht="11.25"/>
    <row r="267" s="2" customFormat="1" ht="11.25"/>
    <row r="268" s="2" customFormat="1" ht="11.25"/>
    <row r="269" s="2" customFormat="1" ht="11.25"/>
    <row r="270" s="2" customFormat="1" ht="11.25"/>
    <row r="271" s="2" customFormat="1" ht="11.25"/>
    <row r="272" s="2" customFormat="1" ht="11.25"/>
    <row r="273" s="2" customFormat="1" ht="11.25"/>
    <row r="274" s="2" customFormat="1" ht="11.25"/>
    <row r="275" s="2" customFormat="1" ht="11.25"/>
    <row r="276" s="2" customFormat="1" ht="11.25"/>
    <row r="277" s="2" customFormat="1" ht="11.25"/>
    <row r="278" s="2" customFormat="1" ht="11.25"/>
    <row r="279" s="2" customFormat="1" ht="11.25"/>
    <row r="280" s="2" customFormat="1" ht="11.25"/>
    <row r="281" s="2" customFormat="1" ht="11.25"/>
    <row r="282" s="2" customFormat="1" ht="11.25"/>
    <row r="283" s="2" customFormat="1" ht="11.25"/>
    <row r="284" s="2" customFormat="1" ht="11.25"/>
    <row r="285" s="2" customFormat="1" ht="11.25"/>
    <row r="286" s="2" customFormat="1" ht="11.25"/>
    <row r="287" s="2" customFormat="1" ht="11.25"/>
    <row r="288" s="2" customFormat="1" ht="11.25"/>
    <row r="289" s="2" customFormat="1" ht="11.25"/>
    <row r="290" s="2" customFormat="1" ht="11.25"/>
    <row r="291" s="2" customFormat="1" ht="11.25"/>
    <row r="292" s="2" customFormat="1" ht="11.25"/>
    <row r="293" s="2" customFormat="1" ht="11.25"/>
    <row r="294" s="2" customFormat="1" ht="11.25"/>
    <row r="295" s="2" customFormat="1" ht="11.25"/>
    <row r="296" s="2" customFormat="1" ht="11.25"/>
    <row r="297" s="2" customFormat="1" ht="11.25"/>
    <row r="298" s="2" customFormat="1" ht="11.25"/>
    <row r="299" s="2" customFormat="1" ht="11.25"/>
    <row r="300" s="2" customFormat="1" ht="11.25"/>
    <row r="301" s="2" customFormat="1" ht="11.25"/>
    <row r="302" s="2" customFormat="1" ht="11.25"/>
    <row r="303" s="2" customFormat="1" ht="11.25"/>
    <row r="304" s="2" customFormat="1" ht="11.25"/>
    <row r="305" s="2" customFormat="1" ht="11.25"/>
    <row r="306" s="2" customFormat="1" ht="11.25"/>
    <row r="307" s="2" customFormat="1" ht="11.25"/>
    <row r="308" s="2" customFormat="1" ht="11.25"/>
    <row r="309" s="2" customFormat="1" ht="11.25"/>
    <row r="310" s="2" customFormat="1" ht="11.25"/>
    <row r="311" s="2" customFormat="1" ht="11.25"/>
    <row r="312" s="2" customFormat="1" ht="11.25"/>
    <row r="313" s="2" customFormat="1" ht="11.25"/>
    <row r="314" s="2" customFormat="1" ht="11.25"/>
    <row r="315" s="2" customFormat="1" ht="11.25"/>
    <row r="316" s="2" customFormat="1" ht="11.25"/>
    <row r="317" s="2" customFormat="1" ht="11.25"/>
    <row r="318" s="2" customFormat="1" ht="11.25"/>
    <row r="319" s="2" customFormat="1" ht="11.25"/>
    <row r="320" s="2" customFormat="1" ht="11.25"/>
    <row r="321" s="2" customFormat="1" ht="11.25"/>
    <row r="322" s="2" customFormat="1" ht="11.25"/>
    <row r="323" s="2" customFormat="1" ht="11.25"/>
    <row r="324" s="2" customFormat="1" ht="11.25"/>
    <row r="325" s="2" customFormat="1" ht="11.25"/>
    <row r="326" s="2" customFormat="1" ht="11.25"/>
    <row r="327" s="2" customFormat="1" ht="11.25"/>
    <row r="328" s="2" customFormat="1" ht="11.25"/>
    <row r="329" s="2" customFormat="1" ht="11.25"/>
    <row r="330" s="2" customFormat="1" ht="11.25"/>
    <row r="331" s="2" customFormat="1" ht="11.25"/>
    <row r="332" s="2" customFormat="1" ht="11.25"/>
    <row r="333" s="2" customFormat="1" ht="11.25"/>
    <row r="334" s="2" customFormat="1" ht="11.25"/>
    <row r="335" s="2" customFormat="1" ht="11.25"/>
    <row r="336" s="2" customFormat="1" ht="11.25"/>
    <row r="337" s="2" customFormat="1" ht="11.25"/>
    <row r="338" s="2" customFormat="1" ht="11.25"/>
    <row r="339" s="2" customFormat="1" ht="11.25"/>
    <row r="340" s="2" customFormat="1" ht="11.25"/>
    <row r="341" s="2" customFormat="1" ht="11.25"/>
    <row r="342" s="2" customFormat="1" ht="11.25"/>
    <row r="343" s="2" customFormat="1" ht="11.25"/>
    <row r="344" s="2" customFormat="1" ht="11.25"/>
    <row r="345" s="2" customFormat="1" ht="11.25"/>
    <row r="346" s="2" customFormat="1" ht="11.25"/>
    <row r="347" s="2" customFormat="1" ht="11.25"/>
    <row r="348" s="2" customFormat="1" ht="11.25"/>
    <row r="349" s="2" customFormat="1" ht="11.25"/>
    <row r="350" s="2" customFormat="1" ht="11.25"/>
    <row r="351" s="2" customFormat="1" ht="11.25"/>
    <row r="352" s="2" customFormat="1" ht="11.25"/>
    <row r="353" s="2" customFormat="1" ht="11.25"/>
    <row r="354" s="2" customFormat="1" ht="11.25"/>
    <row r="355" s="2" customFormat="1" ht="11.25"/>
    <row r="356" s="2" customFormat="1" ht="11.25"/>
    <row r="357" s="2" customFormat="1" ht="11.25"/>
    <row r="358" s="2" customFormat="1" ht="11.25"/>
    <row r="359" s="2" customFormat="1" ht="11.25"/>
    <row r="360" s="2" customFormat="1" ht="11.25"/>
    <row r="361" s="2" customFormat="1" ht="11.25"/>
    <row r="362" s="2" customFormat="1" ht="11.25"/>
    <row r="363" s="2" customFormat="1" ht="11.25"/>
    <row r="364" s="2" customFormat="1" ht="11.25"/>
    <row r="365" s="2" customFormat="1" ht="11.25"/>
    <row r="366" s="2" customFormat="1" ht="11.25"/>
    <row r="367" s="2" customFormat="1" ht="11.25"/>
    <row r="368" s="2" customFormat="1" ht="11.25"/>
    <row r="369" s="2" customFormat="1" ht="11.25"/>
    <row r="370" s="2" customFormat="1" ht="11.25"/>
    <row r="371" s="2" customFormat="1" ht="11.25"/>
    <row r="372" s="2" customFormat="1" ht="11.25"/>
    <row r="373" s="2" customFormat="1" ht="11.25"/>
    <row r="374" s="2" customFormat="1" ht="11.25"/>
    <row r="375" s="2" customFormat="1" ht="11.25"/>
    <row r="376" s="2" customFormat="1" ht="11.25"/>
    <row r="377" s="2" customFormat="1" ht="11.25"/>
    <row r="378" s="2" customFormat="1" ht="11.25"/>
    <row r="379" s="2" customFormat="1" ht="11.25"/>
    <row r="380" s="2" customFormat="1" ht="11.25"/>
    <row r="381" s="2" customFormat="1" ht="11.25"/>
    <row r="382" s="2" customFormat="1" ht="11.25"/>
    <row r="383" s="2" customFormat="1" ht="11.25"/>
    <row r="384" s="2" customFormat="1" ht="11.25"/>
    <row r="385" s="2" customFormat="1" ht="11.25"/>
    <row r="386" s="2" customFormat="1" ht="11.25"/>
    <row r="387" s="2" customFormat="1" ht="11.25"/>
    <row r="388" s="2" customFormat="1" ht="11.25"/>
    <row r="389" s="2" customFormat="1" ht="11.25"/>
    <row r="390" s="2" customFormat="1" ht="11.25"/>
    <row r="391" s="2" customFormat="1" ht="11.25"/>
    <row r="392" s="2" customFormat="1" ht="11.25"/>
    <row r="393" s="2" customFormat="1" ht="11.25"/>
    <row r="394" s="2" customFormat="1" ht="11.25"/>
    <row r="395" s="2" customFormat="1" ht="11.25"/>
    <row r="396" s="2" customFormat="1" ht="11.25"/>
    <row r="397" s="2" customFormat="1" ht="11.25"/>
    <row r="398" s="2" customFormat="1" ht="11.25"/>
    <row r="399" s="2" customFormat="1" ht="11.25"/>
    <row r="400" s="2" customFormat="1" ht="11.25"/>
    <row r="401" s="2" customFormat="1" ht="11.25"/>
    <row r="402" s="2" customFormat="1" ht="11.25"/>
    <row r="403" s="2" customFormat="1" ht="11.25"/>
    <row r="404" s="2" customFormat="1" ht="11.25"/>
    <row r="405" s="2" customFormat="1" ht="11.25"/>
    <row r="406" s="2" customFormat="1" ht="11.25"/>
    <row r="407" s="2" customFormat="1" ht="11.25"/>
    <row r="408" s="2" customFormat="1" ht="11.25"/>
    <row r="409" s="2" customFormat="1" ht="11.25"/>
    <row r="410" s="2" customFormat="1" ht="11.25"/>
    <row r="411" s="2" customFormat="1" ht="11.25"/>
    <row r="412" s="2" customFormat="1" ht="11.25"/>
    <row r="413" s="2" customFormat="1" ht="11.25"/>
    <row r="414" s="2" customFormat="1" ht="11.25"/>
    <row r="415" s="2" customFormat="1" ht="11.25"/>
    <row r="416" s="2" customFormat="1" ht="11.25"/>
    <row r="417" s="2" customFormat="1" ht="11.25"/>
    <row r="418" s="2" customFormat="1" ht="11.25"/>
    <row r="419" s="2" customFormat="1" ht="11.25"/>
    <row r="420" s="2" customFormat="1" ht="11.25"/>
    <row r="421" s="2" customFormat="1" ht="11.25"/>
    <row r="422" s="2" customFormat="1" ht="11.25"/>
    <row r="423" s="2" customFormat="1" ht="11.25"/>
    <row r="424" s="2" customFormat="1" ht="11.25"/>
    <row r="425" s="2" customFormat="1" ht="11.25"/>
    <row r="426" s="2" customFormat="1" ht="11.25"/>
    <row r="427" s="2" customFormat="1" ht="11.25"/>
    <row r="428" s="2" customFormat="1" ht="11.25"/>
    <row r="429" s="2" customFormat="1" ht="11.25"/>
    <row r="430" s="2" customFormat="1" ht="11.25"/>
    <row r="431" s="2" customFormat="1" ht="11.25"/>
    <row r="432" s="2" customFormat="1" ht="11.25"/>
    <row r="433" s="2" customFormat="1" ht="11.25"/>
    <row r="434" s="2" customFormat="1" ht="11.25"/>
    <row r="435" s="2" customFormat="1" ht="11.25"/>
    <row r="436" s="2" customFormat="1" ht="11.25"/>
    <row r="437" s="2" customFormat="1" ht="11.25"/>
    <row r="438" s="2" customFormat="1" ht="11.25"/>
    <row r="439" s="2" customFormat="1" ht="11.25"/>
    <row r="440" s="2" customFormat="1" ht="11.25"/>
    <row r="441" s="2" customFormat="1" ht="11.25"/>
    <row r="442" s="2" customFormat="1" ht="11.25"/>
    <row r="443" s="2" customFormat="1" ht="11.25"/>
    <row r="444" s="2" customFormat="1" ht="11.25"/>
    <row r="445" s="2" customFormat="1" ht="11.25"/>
    <row r="446" s="2" customFormat="1" ht="11.25"/>
    <row r="447" s="2" customFormat="1" ht="11.25"/>
    <row r="448" s="2" customFormat="1" ht="11.25"/>
    <row r="449" s="2" customFormat="1" ht="11.25"/>
    <row r="450" s="2" customFormat="1" ht="11.25"/>
    <row r="451" s="2" customFormat="1" ht="11.25"/>
    <row r="452" s="2" customFormat="1" ht="11.25"/>
    <row r="453" s="2" customFormat="1" ht="11.25"/>
    <row r="454" s="2" customFormat="1" ht="11.25"/>
    <row r="455" s="2" customFormat="1" ht="11.25"/>
    <row r="456" s="2" customFormat="1" ht="11.25"/>
    <row r="457" s="2" customFormat="1" ht="11.25"/>
    <row r="458" s="2" customFormat="1" ht="11.25"/>
    <row r="459" s="2" customFormat="1" ht="11.25"/>
    <row r="460" s="2" customFormat="1" ht="11.25"/>
    <row r="461" s="2" customFormat="1" ht="11.25"/>
    <row r="462" s="2" customFormat="1" ht="11.25"/>
    <row r="463" s="2" customFormat="1" ht="11.25"/>
    <row r="464" s="2" customFormat="1" ht="11.25"/>
    <row r="465" s="2" customFormat="1" ht="11.25"/>
    <row r="466" s="2" customFormat="1" ht="11.25"/>
    <row r="467" s="2" customFormat="1" ht="11.25"/>
    <row r="468" s="2" customFormat="1" ht="11.25"/>
    <row r="469" s="2" customFormat="1" ht="11.25"/>
    <row r="470" s="2" customFormat="1" ht="11.25"/>
    <row r="471" s="2" customFormat="1" ht="11.25"/>
    <row r="472" s="2" customFormat="1" ht="11.25"/>
    <row r="473" s="2" customFormat="1" ht="11.25"/>
    <row r="474" s="2" customFormat="1" ht="11.25"/>
    <row r="475" s="2" customFormat="1" ht="11.25"/>
    <row r="476" s="2" customFormat="1" ht="11.25"/>
    <row r="477" s="2" customFormat="1" ht="11.25"/>
    <row r="478" s="2" customFormat="1" ht="11.25"/>
    <row r="479" s="2" customFormat="1" ht="11.25"/>
    <row r="480" s="2" customFormat="1" ht="11.25"/>
    <row r="481" s="2" customFormat="1" ht="11.25"/>
    <row r="482" s="2" customFormat="1" ht="11.25"/>
    <row r="483" s="2" customFormat="1" ht="11.25"/>
    <row r="484" s="2" customFormat="1" ht="11.25"/>
    <row r="485" s="2" customFormat="1" ht="11.25"/>
    <row r="486" s="2" customFormat="1" ht="11.25"/>
    <row r="487" s="2" customFormat="1" ht="11.25"/>
    <row r="488" s="2" customFormat="1" ht="11.25"/>
    <row r="489" s="2" customFormat="1" ht="11.25"/>
    <row r="490" s="2" customFormat="1" ht="11.25"/>
    <row r="491" s="2" customFormat="1" ht="11.25"/>
    <row r="492" s="2" customFormat="1" ht="11.25"/>
    <row r="493" s="2" customFormat="1" ht="11.25"/>
    <row r="494" s="2" customFormat="1" ht="11.25"/>
    <row r="495" s="2" customFormat="1" ht="11.25"/>
    <row r="496" s="2" customFormat="1" ht="11.25"/>
    <row r="497" s="2" customFormat="1" ht="11.25"/>
    <row r="498" s="2" customFormat="1" ht="11.25"/>
    <row r="499" s="2" customFormat="1" ht="11.25"/>
    <row r="500" s="2" customFormat="1" ht="11.25"/>
    <row r="501" s="2" customFormat="1" ht="11.25"/>
    <row r="502" s="2" customFormat="1" ht="11.25"/>
    <row r="503" s="2" customFormat="1" ht="11.25"/>
    <row r="504" s="2" customFormat="1" ht="11.25"/>
    <row r="505" s="2" customFormat="1" ht="11.25"/>
    <row r="506" s="2" customFormat="1" ht="11.25"/>
    <row r="507" s="2" customFormat="1" ht="11.25"/>
    <row r="508" s="2" customFormat="1" ht="11.25"/>
    <row r="509" s="2" customFormat="1" ht="11.25"/>
    <row r="510" s="2" customFormat="1" ht="11.25"/>
    <row r="511" s="2" customFormat="1" ht="11.25"/>
    <row r="512" s="2" customFormat="1" ht="11.25"/>
    <row r="513" s="2" customFormat="1" ht="11.25"/>
    <row r="514" s="2" customFormat="1" ht="11.25"/>
    <row r="515" s="2" customFormat="1" ht="11.25"/>
    <row r="516" s="2" customFormat="1" ht="11.25"/>
    <row r="517" s="2" customFormat="1" ht="11.25"/>
    <row r="518" s="2" customFormat="1" ht="11.25"/>
    <row r="519" s="2" customFormat="1" ht="11.25"/>
    <row r="520" s="2" customFormat="1" ht="11.25"/>
    <row r="521" s="2" customFormat="1" ht="11.25"/>
    <row r="522" s="2" customFormat="1" ht="11.25"/>
    <row r="523" s="2" customFormat="1" ht="11.25"/>
    <row r="524" s="2" customFormat="1" ht="11.25"/>
    <row r="525" s="2" customFormat="1" ht="11.25"/>
    <row r="526" s="2" customFormat="1" ht="11.25"/>
    <row r="527" s="2" customFormat="1" ht="11.25"/>
    <row r="528" s="2" customFormat="1" ht="11.25"/>
    <row r="529" s="2" customFormat="1" ht="11.25"/>
    <row r="530" s="2" customFormat="1" ht="11.25"/>
    <row r="531" s="2" customFormat="1" ht="11.25"/>
    <row r="532" s="2" customFormat="1" ht="11.25"/>
    <row r="533" s="2" customFormat="1" ht="11.25"/>
    <row r="534" s="2" customFormat="1" ht="11.25"/>
    <row r="535" s="2" customFormat="1" ht="11.25"/>
    <row r="536" s="2" customFormat="1" ht="11.25"/>
    <row r="537" s="2" customFormat="1" ht="11.25"/>
    <row r="538" s="2" customFormat="1" ht="11.25"/>
    <row r="539" s="2" customFormat="1" ht="11.25"/>
    <row r="540" s="2" customFormat="1" ht="11.25"/>
    <row r="541" s="2" customFormat="1" ht="11.25"/>
    <row r="542" s="2" customFormat="1" ht="11.25"/>
    <row r="543" s="2" customFormat="1" ht="11.25"/>
    <row r="544" s="2" customFormat="1" ht="11.25"/>
    <row r="545" s="2" customFormat="1" ht="11.25"/>
    <row r="546" s="2" customFormat="1" ht="11.25"/>
    <row r="547" s="2" customFormat="1" ht="11.25"/>
    <row r="548" s="2" customFormat="1" ht="11.25"/>
    <row r="549" s="2" customFormat="1" ht="11.25"/>
    <row r="550" s="2" customFormat="1" ht="11.25"/>
    <row r="551" s="2" customFormat="1" ht="11.25"/>
    <row r="552" s="2" customFormat="1" ht="11.25"/>
    <row r="553" s="2" customFormat="1" ht="11.25"/>
    <row r="554" s="2" customFormat="1" ht="11.25"/>
    <row r="555" s="2" customFormat="1" ht="11.25"/>
    <row r="556" s="2" customFormat="1" ht="11.25"/>
    <row r="557" s="2" customFormat="1" ht="11.25"/>
    <row r="558" s="2" customFormat="1" ht="11.25"/>
    <row r="559" s="2" customFormat="1" ht="11.25"/>
    <row r="560" s="2" customFormat="1" ht="11.25"/>
    <row r="561" s="2" customFormat="1" ht="11.25"/>
    <row r="562" s="2" customFormat="1" ht="11.25"/>
    <row r="563" s="2" customFormat="1" ht="11.25"/>
    <row r="564" s="2" customFormat="1" ht="11.25"/>
    <row r="565" s="2" customFormat="1" ht="11.25"/>
    <row r="566" s="2" customFormat="1" ht="11.25"/>
    <row r="567" s="2" customFormat="1" ht="11.25"/>
    <row r="568" s="2" customFormat="1" ht="11.25"/>
    <row r="569" s="2" customFormat="1" ht="11.25"/>
    <row r="570" s="2" customFormat="1" ht="11.25"/>
    <row r="571" s="2" customFormat="1" ht="11.25"/>
    <row r="572" s="2" customFormat="1" ht="11.25"/>
    <row r="573" s="2" customFormat="1" ht="11.25"/>
    <row r="574" s="2" customFormat="1" ht="11.25"/>
    <row r="575" s="2" customFormat="1" ht="11.25"/>
    <row r="576" s="2" customFormat="1" ht="11.25"/>
    <row r="577" s="2" customFormat="1" ht="11.25"/>
    <row r="578" s="2" customFormat="1" ht="11.25"/>
    <row r="579" s="2" customFormat="1" ht="11.25"/>
    <row r="580" s="2" customFormat="1" ht="11.25"/>
    <row r="581" s="2" customFormat="1" ht="11.25"/>
    <row r="582" s="2" customFormat="1" ht="11.25"/>
    <row r="583" s="2" customFormat="1" ht="11.25"/>
    <row r="584" s="2" customFormat="1" ht="11.25"/>
    <row r="585" s="2" customFormat="1" ht="11.25"/>
    <row r="586" s="2" customFormat="1" ht="11.25"/>
    <row r="587" s="2" customFormat="1" ht="11.25"/>
    <row r="588" s="2" customFormat="1" ht="11.25"/>
    <row r="589" s="2" customFormat="1" ht="11.25"/>
    <row r="590" s="2" customFormat="1" ht="11.25"/>
    <row r="591" s="2" customFormat="1" ht="11.25"/>
    <row r="592" s="2" customFormat="1" ht="11.25"/>
    <row r="593" s="2" customFormat="1" ht="11.25"/>
    <row r="594" s="2" customFormat="1" ht="11.25"/>
    <row r="595" s="2" customFormat="1" ht="11.25"/>
    <row r="596" s="2" customFormat="1" ht="11.25"/>
    <row r="597" s="2" customFormat="1" ht="11.25"/>
    <row r="598" s="2" customFormat="1" ht="11.25"/>
    <row r="599" s="2" customFormat="1" ht="11.25"/>
    <row r="600" s="2" customFormat="1" ht="11.25"/>
    <row r="601" s="2" customFormat="1" ht="11.25"/>
    <row r="602" s="2" customFormat="1" ht="11.25"/>
    <row r="603" s="2" customFormat="1" ht="11.25"/>
    <row r="604" s="2" customFormat="1" ht="11.25"/>
    <row r="605" s="2" customFormat="1" ht="11.25"/>
    <row r="606" s="2" customFormat="1" ht="11.25"/>
    <row r="607" s="2" customFormat="1" ht="11.25"/>
    <row r="608" s="2" customFormat="1" ht="11.25"/>
    <row r="609" s="2" customFormat="1" ht="11.25"/>
    <row r="610" s="2" customFormat="1" ht="11.25"/>
    <row r="611" s="2" customFormat="1" ht="11.25"/>
    <row r="612" s="2" customFormat="1" ht="11.25"/>
    <row r="613" s="2" customFormat="1" ht="11.25"/>
    <row r="614" s="2" customFormat="1" ht="11.25"/>
    <row r="615" s="2" customFormat="1" ht="11.25"/>
    <row r="616" s="2" customFormat="1" ht="11.25"/>
    <row r="617" s="2" customFormat="1" ht="11.25"/>
  </sheetData>
  <sheetProtection password="CD66" sheet="1" objects="1" scenarios="1"/>
  <printOptions horizontalCentered="1"/>
  <pageMargins left="0.75" right="0.75" top="0.7874015748031497" bottom="0.3937007874015748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2002-04-23T21:10:43Z</cp:lastPrinted>
  <dcterms:created xsi:type="dcterms:W3CDTF">2002-03-08T14:57:32Z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