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<sst xmlns="http://schemas.openxmlformats.org/spreadsheetml/2006/main" count="84" uniqueCount="72">
  <si>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ESTADISTICA FINANCIERA. AÑOS 1998, 1999, Y TRIMESTRES DE 2000</t>
  </si>
  <si>
    <t>(En millones de balboas)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</si>
  <si>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</si>
  <si>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</si>
  <si>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</si>
  <si>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</si>
  <si>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</si>
  <si>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</si>
  <si>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</si>
  <si>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Diciembre 1999</t>
  </si>
  <si>
    <t>Diciembre 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</si>
  <si>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</si>
  <si>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</si>
  <si>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</si>
  <si>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</si>
  <si>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</si>
  <si>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</si>
  <si>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</si>
  <si>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</si>
  <si>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</si>
  <si>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</si>
  <si>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</si>
  <si>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</si>
  <si>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</si>
  <si>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</si>
  <si>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</si>
  <si>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</si>
  <si>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</si>
  <si>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</si>
  <si>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</si>
  <si>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</si>
  <si>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</si>
  <si>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</si>
  <si>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</si>
  <si>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</si>
  <si>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</si>
  <si>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</si>
  <si>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</si>
  <si>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</si>
  <si>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</si>
  <si>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</si>
  <si>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</si>
  <si>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</si>
  <si>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</si>
  <si>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</si>
  <si>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</si>
  <si>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</si>
  <si>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</si>
  <si>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</si>
  <si>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</si>
  <si>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</si>
  <si>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</si>
  <si>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</si>
  <si>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</si>
  <si>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</si>
  <si>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</si>
  <si>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</si>
  <si>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</si>
  <si>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</si>
  <si>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</si>
  <si>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</si>
  <si>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</si>
  <si>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</si>
  <si>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</si>
  <si>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</si>
  <si>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</si>
  <si>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</si>
  <si>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</si>
  <si>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</si>
  <si>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</si>
  <si>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</si>
  <si>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CUADRO No. 16       BANCA EXTRANJERA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</si>
</sst>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0.00_);\(0.00\)"/>
  </numFmts>
  <fonts count="6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1" xfId="19" applyNumberFormat="1" applyFont="1" applyBorder="1" applyAlignment="1">
      <alignment/>
    </xf>
    <xf numFmtId="43" fontId="3" fillId="0" borderId="1" xfId="15" applyFont="1" applyBorder="1" applyAlignment="1">
      <alignment/>
    </xf>
    <xf numFmtId="10" fontId="3" fillId="0" borderId="0" xfId="19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.140625" style="1" customWidth="1"/>
    <col min="2" max="2" width="35.140625" style="1" customWidth="1"/>
    <col min="3" max="3" width="11.7109375" style="1" customWidth="1"/>
    <col min="4" max="4" width="9.00390625" style="1" customWidth="1"/>
    <col min="5" max="5" width="0.13671875" style="1" hidden="1" customWidth="1"/>
    <col min="6" max="6" width="9.28125" style="1" customWidth="1"/>
    <col min="7" max="7" width="8.421875" style="1" hidden="1" customWidth="1"/>
    <col min="8" max="8" width="9.7109375" style="1" customWidth="1"/>
    <col min="9" max="9" width="8.421875" style="1" hidden="1" customWidth="1"/>
    <col min="10" max="10" width="11.57421875" style="1" customWidth="1"/>
    <col min="11" max="11" width="12.140625" style="1" customWidth="1"/>
    <col min="12" max="12" width="8.7109375" style="1" hidden="1" customWidth="1"/>
    <col min="13" max="16384" width="8.421875" style="1" customWidth="1"/>
  </cols>
  <sheetData>
    <row r="1" spans="2:11" s="2" customFormat="1" ht="11.25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s="2" customFormat="1" ht="11.25">
      <c r="B2" s="30"/>
      <c r="C2" s="30"/>
      <c r="D2" s="30"/>
      <c r="E2" s="30"/>
      <c r="G2" s="30"/>
      <c r="H2" s="30" t="s">
        <v>71</v>
      </c>
      <c r="I2" s="30"/>
      <c r="J2" s="30"/>
      <c r="K2" s="30"/>
    </row>
    <row r="3" spans="2:11" s="2" customFormat="1" ht="11.25">
      <c r="B3" s="31"/>
      <c r="C3" s="31"/>
      <c r="D3" s="31"/>
      <c r="E3" s="31"/>
      <c r="G3" s="31"/>
      <c r="H3" s="30" t="s">
        <v>0</v>
      </c>
      <c r="I3" s="31"/>
      <c r="J3" s="31"/>
      <c r="K3" s="31"/>
    </row>
    <row r="4" spans="1:11" s="2" customFormat="1" ht="11.25">
      <c r="A4" s="31"/>
      <c r="B4" s="31"/>
      <c r="C4" s="31"/>
      <c r="D4" s="31"/>
      <c r="E4" s="31"/>
      <c r="G4" s="31"/>
      <c r="H4" s="31" t="s">
        <v>1</v>
      </c>
      <c r="I4" s="31"/>
      <c r="J4" s="31"/>
      <c r="K4" s="31"/>
    </row>
    <row r="5" spans="1:11" s="2" customFormat="1" ht="11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" customFormat="1" ht="11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" customFormat="1" ht="11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2" customFormat="1" ht="11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2" s="2" customFormat="1" ht="11.25">
      <c r="A9" s="4"/>
      <c r="B9" s="4"/>
      <c r="C9" s="4" t="s">
        <v>2</v>
      </c>
      <c r="D9" s="4" t="s">
        <v>3</v>
      </c>
      <c r="E9" s="5" t="s">
        <v>4</v>
      </c>
      <c r="F9" s="4" t="s">
        <v>5</v>
      </c>
      <c r="G9" s="5" t="s">
        <v>6</v>
      </c>
      <c r="H9" s="4" t="s">
        <v>7</v>
      </c>
      <c r="I9" s="5" t="s">
        <v>8</v>
      </c>
      <c r="J9" s="4" t="s">
        <v>9</v>
      </c>
      <c r="K9" s="4" t="s">
        <v>10</v>
      </c>
      <c r="L9" s="6" t="s">
        <v>11</v>
      </c>
    </row>
    <row r="10" spans="1:12" s="2" customFormat="1" ht="11.25">
      <c r="A10" s="7" t="s">
        <v>12</v>
      </c>
      <c r="B10" s="7"/>
      <c r="C10" s="8"/>
      <c r="D10" s="8"/>
      <c r="E10" s="9"/>
      <c r="F10" s="8"/>
      <c r="G10" s="9"/>
      <c r="H10" s="8"/>
      <c r="I10" s="9"/>
      <c r="J10" s="8"/>
      <c r="K10" s="8"/>
      <c r="L10" s="10"/>
    </row>
    <row r="11" spans="1:12" s="2" customFormat="1" ht="11.25">
      <c r="A11" s="2" t="s">
        <v>13</v>
      </c>
      <c r="C11" s="11">
        <v>15480</v>
      </c>
      <c r="D11" s="11">
        <v>15589</v>
      </c>
      <c r="E11" s="12">
        <v>15091</v>
      </c>
      <c r="F11" s="11">
        <v>14358</v>
      </c>
      <c r="G11" s="12">
        <v>15420</v>
      </c>
      <c r="H11" s="11">
        <v>14376</v>
      </c>
      <c r="I11" s="12">
        <v>15726</v>
      </c>
      <c r="J11" s="11">
        <v>14953</v>
      </c>
      <c r="K11" s="11">
        <v>15706</v>
      </c>
      <c r="L11" s="12">
        <v>18471</v>
      </c>
    </row>
    <row r="12" spans="1:12" s="2" customFormat="1" ht="11.25">
      <c r="A12" s="2" t="s">
        <v>14</v>
      </c>
      <c r="C12" s="11">
        <v>3224</v>
      </c>
      <c r="D12" s="11">
        <v>3258</v>
      </c>
      <c r="E12" s="12">
        <v>2717</v>
      </c>
      <c r="F12" s="11">
        <v>2571</v>
      </c>
      <c r="G12" s="12">
        <v>2577</v>
      </c>
      <c r="H12" s="11">
        <v>2854</v>
      </c>
      <c r="I12" s="12">
        <v>2798</v>
      </c>
      <c r="J12" s="11">
        <v>2739</v>
      </c>
      <c r="K12" s="11">
        <v>2807</v>
      </c>
      <c r="L12" s="12">
        <v>4097</v>
      </c>
    </row>
    <row r="13" spans="1:12" s="2" customFormat="1" ht="11.25">
      <c r="A13" s="2" t="s">
        <v>15</v>
      </c>
      <c r="C13" s="11">
        <v>10320</v>
      </c>
      <c r="D13" s="11">
        <v>10578</v>
      </c>
      <c r="E13" s="11">
        <v>10871</v>
      </c>
      <c r="F13" s="11">
        <v>10221</v>
      </c>
      <c r="G13" s="11">
        <v>11152</v>
      </c>
      <c r="H13" s="11">
        <v>9969</v>
      </c>
      <c r="I13" s="11">
        <v>11301</v>
      </c>
      <c r="J13" s="11">
        <v>10745</v>
      </c>
      <c r="K13" s="11">
        <v>11329</v>
      </c>
      <c r="L13" s="11">
        <f>L14+L15</f>
        <v>12133</v>
      </c>
    </row>
    <row r="14" spans="2:12" s="2" customFormat="1" ht="11.25">
      <c r="B14" s="2" t="s">
        <v>16</v>
      </c>
      <c r="C14" s="11">
        <v>3819</v>
      </c>
      <c r="D14" s="11">
        <v>4033</v>
      </c>
      <c r="E14" s="12">
        <v>3845</v>
      </c>
      <c r="F14" s="11">
        <v>3917</v>
      </c>
      <c r="G14" s="12">
        <v>3754</v>
      </c>
      <c r="H14" s="11">
        <v>3754</v>
      </c>
      <c r="I14" s="12">
        <v>3547</v>
      </c>
      <c r="J14" s="11">
        <v>3814</v>
      </c>
      <c r="K14" s="11">
        <v>3435</v>
      </c>
      <c r="L14" s="12">
        <v>2662</v>
      </c>
    </row>
    <row r="15" spans="2:12" s="2" customFormat="1" ht="11.25">
      <c r="B15" s="2" t="s">
        <v>17</v>
      </c>
      <c r="C15" s="11">
        <v>6501</v>
      </c>
      <c r="D15" s="11">
        <v>6545</v>
      </c>
      <c r="E15" s="12">
        <v>7026</v>
      </c>
      <c r="F15" s="11">
        <v>6304</v>
      </c>
      <c r="G15" s="12">
        <v>7398</v>
      </c>
      <c r="H15" s="11">
        <v>6215</v>
      </c>
      <c r="I15" s="12">
        <v>7754</v>
      </c>
      <c r="J15" s="11">
        <v>6931</v>
      </c>
      <c r="K15" s="11">
        <v>7894</v>
      </c>
      <c r="L15" s="12">
        <v>9471</v>
      </c>
    </row>
    <row r="16" spans="1:12" s="2" customFormat="1" ht="11.25">
      <c r="A16" s="2" t="s">
        <v>18</v>
      </c>
      <c r="C16" s="11">
        <v>1120</v>
      </c>
      <c r="D16" s="11">
        <v>1037</v>
      </c>
      <c r="E16" s="12">
        <v>827</v>
      </c>
      <c r="F16" s="11">
        <v>963</v>
      </c>
      <c r="G16" s="12">
        <v>846</v>
      </c>
      <c r="H16" s="11">
        <v>887</v>
      </c>
      <c r="I16" s="12">
        <v>835</v>
      </c>
      <c r="J16" s="11">
        <v>843</v>
      </c>
      <c r="K16" s="11">
        <v>791</v>
      </c>
      <c r="L16" s="12">
        <v>1371</v>
      </c>
    </row>
    <row r="17" spans="1:12" s="2" customFormat="1" ht="11.25">
      <c r="A17" s="2" t="s">
        <v>19</v>
      </c>
      <c r="C17" s="11">
        <v>10099</v>
      </c>
      <c r="D17" s="11">
        <v>10439</v>
      </c>
      <c r="E17" s="11">
        <v>9943</v>
      </c>
      <c r="F17" s="11">
        <v>9748</v>
      </c>
      <c r="G17" s="11">
        <v>9891</v>
      </c>
      <c r="H17" s="11">
        <v>9654</v>
      </c>
      <c r="I17" s="11">
        <v>10139</v>
      </c>
      <c r="J17" s="11">
        <v>9791</v>
      </c>
      <c r="K17" s="11">
        <v>10013</v>
      </c>
      <c r="L17" s="11">
        <f>L18+L22</f>
        <v>12797</v>
      </c>
    </row>
    <row r="18" spans="2:12" s="2" customFormat="1" ht="11.25">
      <c r="B18" s="2" t="s">
        <v>16</v>
      </c>
      <c r="C18" s="11">
        <v>3731</v>
      </c>
      <c r="D18" s="11">
        <v>3331</v>
      </c>
      <c r="E18" s="11">
        <v>3329</v>
      </c>
      <c r="F18" s="11">
        <v>3112</v>
      </c>
      <c r="G18" s="11">
        <v>3608</v>
      </c>
      <c r="H18" s="11">
        <v>2988</v>
      </c>
      <c r="I18" s="11">
        <v>3383</v>
      </c>
      <c r="J18" s="11">
        <v>2971</v>
      </c>
      <c r="K18" s="11">
        <v>3433</v>
      </c>
      <c r="L18" s="11">
        <f>SUM(L19:L21)</f>
        <v>3195</v>
      </c>
    </row>
    <row r="19" spans="2:12" s="2" customFormat="1" ht="11.25">
      <c r="B19" s="2" t="s">
        <v>20</v>
      </c>
      <c r="C19" s="11">
        <v>0</v>
      </c>
      <c r="D19" s="11">
        <v>0</v>
      </c>
      <c r="E19" s="12">
        <v>0</v>
      </c>
      <c r="F19" s="11">
        <v>0</v>
      </c>
      <c r="G19" s="12">
        <v>0</v>
      </c>
      <c r="H19" s="11">
        <v>0</v>
      </c>
      <c r="I19" s="12">
        <v>0</v>
      </c>
      <c r="J19" s="11">
        <v>0</v>
      </c>
      <c r="K19" s="11">
        <v>0</v>
      </c>
      <c r="L19" s="12">
        <v>0</v>
      </c>
    </row>
    <row r="20" spans="2:12" s="2" customFormat="1" ht="11.25">
      <c r="B20" s="2" t="s">
        <v>21</v>
      </c>
      <c r="C20" s="11">
        <v>2164</v>
      </c>
      <c r="D20" s="11">
        <v>2070</v>
      </c>
      <c r="E20" s="12">
        <v>2030</v>
      </c>
      <c r="F20" s="11">
        <v>1944</v>
      </c>
      <c r="G20" s="12">
        <v>2030</v>
      </c>
      <c r="H20" s="11">
        <v>1984</v>
      </c>
      <c r="I20" s="12">
        <v>2019</v>
      </c>
      <c r="J20" s="11">
        <v>1827</v>
      </c>
      <c r="K20" s="11">
        <v>1900</v>
      </c>
      <c r="L20" s="12">
        <v>1689</v>
      </c>
    </row>
    <row r="21" spans="2:12" s="2" customFormat="1" ht="11.25">
      <c r="B21" s="2" t="s">
        <v>22</v>
      </c>
      <c r="C21" s="11">
        <v>1567</v>
      </c>
      <c r="D21" s="11">
        <v>1261</v>
      </c>
      <c r="E21" s="12">
        <v>1299</v>
      </c>
      <c r="F21" s="11">
        <v>1168</v>
      </c>
      <c r="G21" s="12">
        <v>1578</v>
      </c>
      <c r="H21" s="11">
        <v>1004</v>
      </c>
      <c r="I21" s="12">
        <v>1364</v>
      </c>
      <c r="J21" s="11">
        <v>1144</v>
      </c>
      <c r="K21" s="11">
        <v>1533</v>
      </c>
      <c r="L21" s="12">
        <v>1506</v>
      </c>
    </row>
    <row r="22" spans="2:12" s="2" customFormat="1" ht="11.25">
      <c r="B22" s="2" t="s">
        <v>17</v>
      </c>
      <c r="C22" s="11">
        <v>6368</v>
      </c>
      <c r="D22" s="11">
        <v>7108</v>
      </c>
      <c r="E22" s="11">
        <v>6614</v>
      </c>
      <c r="F22" s="11">
        <v>6636</v>
      </c>
      <c r="G22" s="11">
        <v>6283</v>
      </c>
      <c r="H22" s="11">
        <v>6666</v>
      </c>
      <c r="I22" s="11">
        <v>6756</v>
      </c>
      <c r="J22" s="11">
        <v>6820</v>
      </c>
      <c r="K22" s="11">
        <v>6580</v>
      </c>
      <c r="L22" s="11">
        <f>SUM(L23:L24)</f>
        <v>9602</v>
      </c>
    </row>
    <row r="23" spans="2:12" s="2" customFormat="1" ht="11.25">
      <c r="B23" s="2" t="s">
        <v>21</v>
      </c>
      <c r="C23" s="11">
        <v>1834</v>
      </c>
      <c r="D23" s="11">
        <v>1755</v>
      </c>
      <c r="E23" s="12">
        <v>1699</v>
      </c>
      <c r="F23" s="11">
        <v>1792</v>
      </c>
      <c r="G23" s="12">
        <v>1531</v>
      </c>
      <c r="H23" s="11">
        <v>1847</v>
      </c>
      <c r="I23" s="12">
        <v>1619</v>
      </c>
      <c r="J23" s="11">
        <v>1542</v>
      </c>
      <c r="K23" s="11">
        <v>1576</v>
      </c>
      <c r="L23" s="12">
        <v>2673</v>
      </c>
    </row>
    <row r="24" spans="2:12" s="2" customFormat="1" ht="11.25">
      <c r="B24" s="2" t="s">
        <v>22</v>
      </c>
      <c r="C24" s="11">
        <v>4534</v>
      </c>
      <c r="D24" s="11">
        <v>5353</v>
      </c>
      <c r="E24" s="12">
        <v>4915</v>
      </c>
      <c r="F24" s="11">
        <v>4844</v>
      </c>
      <c r="G24" s="12">
        <v>4752</v>
      </c>
      <c r="H24" s="11">
        <v>4819</v>
      </c>
      <c r="I24" s="12">
        <v>5137</v>
      </c>
      <c r="J24" s="11">
        <v>5278</v>
      </c>
      <c r="K24" s="11">
        <v>5004</v>
      </c>
      <c r="L24" s="12">
        <v>6929</v>
      </c>
    </row>
    <row r="25" spans="1:12" s="2" customFormat="1" ht="11.25">
      <c r="A25" s="3" t="s">
        <v>23</v>
      </c>
      <c r="B25" s="3"/>
      <c r="C25" s="13">
        <v>1447</v>
      </c>
      <c r="D25" s="13">
        <v>1383</v>
      </c>
      <c r="E25" s="14">
        <v>1394</v>
      </c>
      <c r="F25" s="13">
        <v>1340</v>
      </c>
      <c r="G25" s="14">
        <v>1398</v>
      </c>
      <c r="H25" s="13">
        <v>1354</v>
      </c>
      <c r="I25" s="14">
        <v>1376</v>
      </c>
      <c r="J25" s="13">
        <v>1338</v>
      </c>
      <c r="K25" s="13">
        <v>1394</v>
      </c>
      <c r="L25" s="12">
        <v>1343</v>
      </c>
    </row>
    <row r="26" spans="1:11" s="2" customFormat="1" ht="11.25">
      <c r="A26" s="7" t="s">
        <v>24</v>
      </c>
      <c r="C26" s="15"/>
      <c r="D26" s="15"/>
      <c r="E26" s="15"/>
      <c r="F26" s="15"/>
      <c r="G26" s="15"/>
      <c r="H26" s="11"/>
      <c r="I26" s="11"/>
      <c r="J26" s="11"/>
      <c r="K26" s="11"/>
    </row>
    <row r="27" spans="1:12" s="2" customFormat="1" ht="11.25">
      <c r="A27" s="2" t="s">
        <v>13</v>
      </c>
      <c r="C27" s="11">
        <v>15216.5</v>
      </c>
      <c r="D27" s="11">
        <v>15340</v>
      </c>
      <c r="E27" s="11"/>
      <c r="F27" s="11">
        <v>14889</v>
      </c>
      <c r="G27" s="11"/>
      <c r="H27" s="11">
        <v>15051</v>
      </c>
      <c r="I27" s="11"/>
      <c r="J27" s="11">
        <v>15329.5</v>
      </c>
      <c r="K27" s="11">
        <v>17088.5</v>
      </c>
      <c r="L27" s="16"/>
    </row>
    <row r="28" spans="1:12" s="2" customFormat="1" ht="11.25">
      <c r="A28" s="2" t="s">
        <v>25</v>
      </c>
      <c r="C28" s="11">
        <v>11514</v>
      </c>
      <c r="D28" s="11">
        <v>11656.5</v>
      </c>
      <c r="E28" s="11"/>
      <c r="F28" s="11">
        <v>11591</v>
      </c>
      <c r="G28" s="11"/>
      <c r="H28" s="11">
        <v>11496</v>
      </c>
      <c r="I28" s="11"/>
      <c r="J28" s="11">
        <v>11854</v>
      </c>
      <c r="K28" s="11">
        <v>12812</v>
      </c>
      <c r="L28" s="16"/>
    </row>
    <row r="29" spans="2:12" s="2" customFormat="1" ht="11.25">
      <c r="B29" s="2" t="s">
        <v>15</v>
      </c>
      <c r="C29" s="11">
        <v>10532.5</v>
      </c>
      <c r="D29" s="11">
        <v>10724.5</v>
      </c>
      <c r="E29" s="11"/>
      <c r="F29" s="11">
        <v>10686.5</v>
      </c>
      <c r="G29" s="11"/>
      <c r="H29" s="11">
        <v>10635</v>
      </c>
      <c r="I29" s="11"/>
      <c r="J29" s="11">
        <v>11037</v>
      </c>
      <c r="K29" s="11">
        <v>11731</v>
      </c>
      <c r="L29" s="16"/>
    </row>
    <row r="30" spans="2:12" s="2" customFormat="1" ht="11.25">
      <c r="B30" s="2" t="s">
        <v>18</v>
      </c>
      <c r="C30" s="11">
        <v>981.5</v>
      </c>
      <c r="D30" s="11">
        <v>932</v>
      </c>
      <c r="E30" s="11"/>
      <c r="F30" s="11">
        <v>904.5</v>
      </c>
      <c r="G30" s="11"/>
      <c r="H30" s="11">
        <v>861</v>
      </c>
      <c r="I30" s="11"/>
      <c r="J30" s="11">
        <v>817</v>
      </c>
      <c r="K30" s="11">
        <v>1081</v>
      </c>
      <c r="L30" s="16"/>
    </row>
    <row r="31" spans="1:12" s="2" customFormat="1" ht="11.25">
      <c r="A31" s="3" t="s">
        <v>23</v>
      </c>
      <c r="B31" s="3"/>
      <c r="C31" s="13">
        <v>1392.5</v>
      </c>
      <c r="D31" s="13">
        <v>1388.5</v>
      </c>
      <c r="E31" s="13"/>
      <c r="F31" s="13">
        <v>1369</v>
      </c>
      <c r="G31" s="13"/>
      <c r="H31" s="13">
        <v>1365</v>
      </c>
      <c r="I31" s="13"/>
      <c r="J31" s="13">
        <v>1366</v>
      </c>
      <c r="K31" s="13">
        <v>1368.5</v>
      </c>
      <c r="L31" s="16"/>
    </row>
    <row r="32" spans="1:12" s="2" customFormat="1" ht="11.25">
      <c r="A32" s="7" t="s">
        <v>26</v>
      </c>
      <c r="C32" s="11"/>
      <c r="D32" s="11"/>
      <c r="E32" s="12"/>
      <c r="F32" s="11"/>
      <c r="G32" s="11"/>
      <c r="H32" s="11"/>
      <c r="I32" s="11"/>
      <c r="J32" s="11"/>
      <c r="K32" s="11"/>
      <c r="L32" s="11"/>
    </row>
    <row r="33" spans="1:12" s="2" customFormat="1" ht="11.25">
      <c r="A33" s="2" t="s">
        <v>27</v>
      </c>
      <c r="C33" s="11">
        <v>1119</v>
      </c>
      <c r="D33" s="11">
        <v>823</v>
      </c>
      <c r="E33" s="12">
        <v>807</v>
      </c>
      <c r="F33" s="11">
        <v>532</v>
      </c>
      <c r="G33" s="12">
        <v>540</v>
      </c>
      <c r="H33" s="11">
        <v>264</v>
      </c>
      <c r="I33" s="12">
        <v>278</v>
      </c>
      <c r="J33" s="11">
        <v>1074</v>
      </c>
      <c r="K33" s="11">
        <v>1083</v>
      </c>
      <c r="L33" s="11">
        <v>1237</v>
      </c>
    </row>
    <row r="34" spans="1:12" s="2" customFormat="1" ht="11.25">
      <c r="A34" s="2" t="s">
        <v>28</v>
      </c>
      <c r="C34" s="11">
        <v>796</v>
      </c>
      <c r="D34" s="11">
        <v>578</v>
      </c>
      <c r="E34" s="12">
        <v>559</v>
      </c>
      <c r="F34" s="11">
        <v>369</v>
      </c>
      <c r="G34" s="12">
        <v>376</v>
      </c>
      <c r="H34" s="11">
        <v>181</v>
      </c>
      <c r="I34" s="12">
        <v>197</v>
      </c>
      <c r="J34" s="11">
        <v>742</v>
      </c>
      <c r="K34" s="11">
        <v>717</v>
      </c>
      <c r="L34" s="11">
        <v>862</v>
      </c>
    </row>
    <row r="35" spans="1:12" s="2" customFormat="1" ht="11.25">
      <c r="A35" s="2" t="s">
        <v>29</v>
      </c>
      <c r="C35" s="11">
        <v>323</v>
      </c>
      <c r="D35" s="11">
        <v>245</v>
      </c>
      <c r="E35" s="12">
        <v>248</v>
      </c>
      <c r="F35" s="11">
        <v>163</v>
      </c>
      <c r="G35" s="12">
        <v>164</v>
      </c>
      <c r="H35" s="11">
        <v>83</v>
      </c>
      <c r="I35" s="12">
        <v>81</v>
      </c>
      <c r="J35" s="11">
        <v>332</v>
      </c>
      <c r="K35" s="11">
        <v>366</v>
      </c>
      <c r="L35" s="11">
        <f>L33-L34</f>
        <v>375</v>
      </c>
    </row>
    <row r="36" spans="1:12" s="2" customFormat="1" ht="11.25">
      <c r="A36" s="2" t="s">
        <v>30</v>
      </c>
      <c r="C36" s="11">
        <v>189</v>
      </c>
      <c r="D36" s="11">
        <v>145</v>
      </c>
      <c r="E36" s="12">
        <v>122</v>
      </c>
      <c r="F36" s="11">
        <v>94</v>
      </c>
      <c r="G36" s="12">
        <v>80</v>
      </c>
      <c r="H36" s="11">
        <v>37</v>
      </c>
      <c r="I36" s="12">
        <v>40</v>
      </c>
      <c r="J36" s="11">
        <v>170</v>
      </c>
      <c r="K36" s="11">
        <v>96</v>
      </c>
      <c r="L36" s="11">
        <v>70</v>
      </c>
    </row>
    <row r="37" spans="1:12" s="2" customFormat="1" ht="11.25">
      <c r="A37" s="2" t="s">
        <v>31</v>
      </c>
      <c r="C37" s="11">
        <v>512</v>
      </c>
      <c r="D37" s="11">
        <v>390</v>
      </c>
      <c r="E37" s="12">
        <v>370</v>
      </c>
      <c r="F37" s="11">
        <v>257</v>
      </c>
      <c r="G37" s="12">
        <v>244</v>
      </c>
      <c r="H37" s="11">
        <v>120</v>
      </c>
      <c r="I37" s="12">
        <v>121</v>
      </c>
      <c r="J37" s="11">
        <v>502</v>
      </c>
      <c r="K37" s="11">
        <v>462</v>
      </c>
      <c r="L37" s="11">
        <f>L35+L36</f>
        <v>445</v>
      </c>
    </row>
    <row r="38" spans="1:12" s="2" customFormat="1" ht="11.25">
      <c r="A38" s="2" t="s">
        <v>32</v>
      </c>
      <c r="C38" s="11">
        <v>216</v>
      </c>
      <c r="D38" s="11">
        <v>159</v>
      </c>
      <c r="E38" s="12">
        <v>159</v>
      </c>
      <c r="F38" s="11">
        <v>102</v>
      </c>
      <c r="G38" s="12">
        <v>101</v>
      </c>
      <c r="H38" s="11">
        <v>53</v>
      </c>
      <c r="I38" s="12">
        <v>52</v>
      </c>
      <c r="J38" s="11">
        <v>225</v>
      </c>
      <c r="K38" s="11">
        <v>191</v>
      </c>
      <c r="L38" s="11">
        <v>205</v>
      </c>
    </row>
    <row r="39" spans="1:12" s="2" customFormat="1" ht="11.25">
      <c r="A39" s="2" t="s">
        <v>33</v>
      </c>
      <c r="C39" s="11">
        <v>296</v>
      </c>
      <c r="D39" s="11">
        <v>231</v>
      </c>
      <c r="E39" s="12">
        <v>211</v>
      </c>
      <c r="F39" s="11">
        <v>155</v>
      </c>
      <c r="G39" s="12">
        <v>143</v>
      </c>
      <c r="H39" s="11">
        <v>67</v>
      </c>
      <c r="I39" s="12">
        <v>69</v>
      </c>
      <c r="J39" s="11">
        <v>277</v>
      </c>
      <c r="K39" s="11">
        <v>271</v>
      </c>
      <c r="L39" s="11">
        <f>L37-L38</f>
        <v>240</v>
      </c>
    </row>
    <row r="40" spans="1:12" s="2" customFormat="1" ht="11.25">
      <c r="A40" s="3" t="s">
        <v>34</v>
      </c>
      <c r="B40" s="3"/>
      <c r="C40" s="13">
        <v>174</v>
      </c>
      <c r="D40" s="13">
        <v>161</v>
      </c>
      <c r="E40" s="14">
        <v>163</v>
      </c>
      <c r="F40" s="13">
        <v>107</v>
      </c>
      <c r="G40" s="14">
        <v>112</v>
      </c>
      <c r="H40" s="13">
        <v>54</v>
      </c>
      <c r="I40" s="14">
        <v>58</v>
      </c>
      <c r="J40" s="13">
        <v>204</v>
      </c>
      <c r="K40" s="13">
        <v>215</v>
      </c>
      <c r="L40" s="11">
        <v>186</v>
      </c>
    </row>
    <row r="41" spans="1:9" s="2" customFormat="1" ht="11.25">
      <c r="A41" s="7" t="s">
        <v>35</v>
      </c>
      <c r="I41" s="17"/>
    </row>
    <row r="42" spans="1:12" s="2" customFormat="1" ht="11.25">
      <c r="A42" s="2" t="s">
        <v>36</v>
      </c>
      <c r="C42" s="11">
        <v>101</v>
      </c>
      <c r="D42" s="11">
        <v>86</v>
      </c>
      <c r="E42" s="12"/>
      <c r="F42" s="11">
        <v>121</v>
      </c>
      <c r="G42" s="12"/>
      <c r="H42" s="11">
        <v>97</v>
      </c>
      <c r="I42" s="12"/>
      <c r="J42" s="11">
        <v>86</v>
      </c>
      <c r="K42" s="11">
        <v>58</v>
      </c>
      <c r="L42" s="17"/>
    </row>
    <row r="43" spans="1:12" s="2" customFormat="1" ht="11.25">
      <c r="A43" s="2" t="s">
        <v>37</v>
      </c>
      <c r="C43" s="11">
        <v>128</v>
      </c>
      <c r="D43" s="11">
        <v>162</v>
      </c>
      <c r="E43" s="12"/>
      <c r="F43" s="11">
        <v>161</v>
      </c>
      <c r="G43" s="12"/>
      <c r="H43" s="11">
        <v>185</v>
      </c>
      <c r="I43" s="12"/>
      <c r="J43" s="11">
        <v>189</v>
      </c>
      <c r="K43" s="11">
        <v>81</v>
      </c>
      <c r="L43" s="17"/>
    </row>
    <row r="44" spans="1:12" s="2" customFormat="1" ht="11.25">
      <c r="A44" s="2" t="s">
        <v>38</v>
      </c>
      <c r="C44" s="18">
        <v>0.009786821705426357</v>
      </c>
      <c r="D44" s="18">
        <v>0.008130081300813009</v>
      </c>
      <c r="E44" s="18"/>
      <c r="F44" s="18">
        <v>0.01183837197925839</v>
      </c>
      <c r="G44" s="18"/>
      <c r="H44" s="18">
        <v>0.009730163506871302</v>
      </c>
      <c r="I44" s="18"/>
      <c r="J44" s="18">
        <v>0.008003722661703117</v>
      </c>
      <c r="K44" s="18">
        <v>0.005119604554682673</v>
      </c>
      <c r="L44" s="17"/>
    </row>
    <row r="45" spans="1:12" s="2" customFormat="1" ht="11.25">
      <c r="A45" s="2" t="s">
        <v>39</v>
      </c>
      <c r="C45" s="18">
        <v>0.012403100775193798</v>
      </c>
      <c r="D45" s="18">
        <v>0.015314804310833806</v>
      </c>
      <c r="E45" s="18"/>
      <c r="F45" s="18">
        <v>0.015751883377360335</v>
      </c>
      <c r="G45" s="18"/>
      <c r="H45" s="18">
        <v>0.018557528337847327</v>
      </c>
      <c r="I45" s="18"/>
      <c r="J45" s="18">
        <v>0.01758957654723127</v>
      </c>
      <c r="K45" s="18">
        <v>0.007149792567746492</v>
      </c>
      <c r="L45" s="17"/>
    </row>
    <row r="46" spans="1:12" s="2" customFormat="1" ht="11.25">
      <c r="A46" s="19" t="s">
        <v>40</v>
      </c>
      <c r="C46" s="18">
        <v>0.022189922480620156</v>
      </c>
      <c r="D46" s="18">
        <v>0.023444885611646815</v>
      </c>
      <c r="E46" s="18"/>
      <c r="F46" s="18">
        <v>0.027590255356618725</v>
      </c>
      <c r="G46" s="18"/>
      <c r="H46" s="18">
        <v>0.02828769184471863</v>
      </c>
      <c r="I46" s="18"/>
      <c r="J46" s="18">
        <v>0.025593299208934387</v>
      </c>
      <c r="K46" s="18">
        <v>0.012269397122429164</v>
      </c>
      <c r="L46" s="17"/>
    </row>
    <row r="47" spans="1:12" s="2" customFormat="1" ht="11.25">
      <c r="A47" s="2" t="s">
        <v>41</v>
      </c>
      <c r="C47" s="18">
        <v>0.019767441860465116</v>
      </c>
      <c r="D47" s="18">
        <v>0.018812629986764983</v>
      </c>
      <c r="E47" s="18"/>
      <c r="F47" s="18">
        <v>0.019665394775462284</v>
      </c>
      <c r="G47" s="18"/>
      <c r="H47" s="18">
        <v>0.0219681011134517</v>
      </c>
      <c r="I47" s="18"/>
      <c r="J47" s="18">
        <v>0.020567705909725453</v>
      </c>
      <c r="K47" s="18">
        <v>0.014829199399770501</v>
      </c>
      <c r="L47" s="17"/>
    </row>
    <row r="48" spans="1:12" s="2" customFormat="1" ht="11.25">
      <c r="A48" s="3" t="s">
        <v>42</v>
      </c>
      <c r="B48" s="3"/>
      <c r="C48" s="20">
        <v>0.8908296943231441</v>
      </c>
      <c r="D48" s="20">
        <v>0.8024193548387096</v>
      </c>
      <c r="E48" s="20"/>
      <c r="F48" s="20">
        <v>0.7127659574468085</v>
      </c>
      <c r="G48" s="20"/>
      <c r="H48" s="20">
        <v>0.776595744680851</v>
      </c>
      <c r="I48" s="20"/>
      <c r="J48" s="20">
        <v>0.8036363636363636</v>
      </c>
      <c r="K48" s="20">
        <v>1.20863309352518</v>
      </c>
      <c r="L48" s="17"/>
    </row>
    <row r="49" s="2" customFormat="1" ht="11.25">
      <c r="A49" s="7" t="s">
        <v>43</v>
      </c>
    </row>
    <row r="50" spans="1:11" s="2" customFormat="1" ht="11.25">
      <c r="A50" s="2" t="s">
        <v>44</v>
      </c>
      <c r="C50" s="18">
        <v>0.12648601398601397</v>
      </c>
      <c r="D50" s="18">
        <v>0.11907016788635386</v>
      </c>
      <c r="E50" s="18"/>
      <c r="F50" s="18">
        <v>0.1198140200286123</v>
      </c>
      <c r="G50" s="18"/>
      <c r="H50" s="18">
        <v>0.12472365512159175</v>
      </c>
      <c r="I50" s="18"/>
      <c r="J50" s="18">
        <v>0.11546427338626165</v>
      </c>
      <c r="K50" s="18">
        <v>0.11501650165016501</v>
      </c>
    </row>
    <row r="51" spans="1:11" s="2" customFormat="1" ht="11.25">
      <c r="A51" s="3" t="s">
        <v>45</v>
      </c>
      <c r="B51" s="3"/>
      <c r="C51" s="21">
        <v>14.021317829457363</v>
      </c>
      <c r="D51" s="21">
        <v>13.07430516165627</v>
      </c>
      <c r="E51" s="21"/>
      <c r="F51" s="21">
        <v>13.110263183641521</v>
      </c>
      <c r="G51" s="21"/>
      <c r="H51" s="21">
        <v>13.582104524024476</v>
      </c>
      <c r="I51" s="21"/>
      <c r="J51" s="21">
        <v>12.452303396928805</v>
      </c>
      <c r="K51" s="21">
        <v>12.304704740047665</v>
      </c>
    </row>
    <row r="52" s="2" customFormat="1" ht="11.25">
      <c r="A52" s="7" t="s">
        <v>46</v>
      </c>
    </row>
    <row r="53" spans="1:11" s="2" customFormat="1" ht="11.25">
      <c r="A53" s="2" t="s">
        <v>47</v>
      </c>
      <c r="C53" s="22">
        <v>0.3192395286662046</v>
      </c>
      <c r="D53" s="22">
        <v>0.3120988600440655</v>
      </c>
      <c r="E53" s="22"/>
      <c r="F53" s="22">
        <v>0.2637464095199015</v>
      </c>
      <c r="G53" s="22"/>
      <c r="H53" s="22">
        <v>0.2956287549202403</v>
      </c>
      <c r="I53" s="22"/>
      <c r="J53" s="22">
        <v>0.27974670615871716</v>
      </c>
      <c r="K53" s="22">
        <v>0.2803355637671028</v>
      </c>
    </row>
    <row r="54" spans="1:11" s="2" customFormat="1" ht="11.25">
      <c r="A54" s="2" t="s">
        <v>48</v>
      </c>
      <c r="C54" s="22">
        <v>0.2082687338501292</v>
      </c>
      <c r="D54" s="22">
        <v>0.20899352107255115</v>
      </c>
      <c r="E54" s="22"/>
      <c r="F54" s="22">
        <v>0.1790639364814041</v>
      </c>
      <c r="G54" s="22"/>
      <c r="H54" s="22">
        <v>0.19852531997774067</v>
      </c>
      <c r="I54" s="22"/>
      <c r="J54" s="22">
        <v>0.18317394502775364</v>
      </c>
      <c r="K54" s="22">
        <v>0.17872150770406214</v>
      </c>
    </row>
    <row r="55" spans="1:11" s="2" customFormat="1" ht="11.25">
      <c r="A55" s="3" t="s">
        <v>49</v>
      </c>
      <c r="B55" s="3"/>
      <c r="C55" s="23">
        <v>0.43014159817803743</v>
      </c>
      <c r="D55" s="23">
        <v>0.41143787719130187</v>
      </c>
      <c r="E55" s="23"/>
      <c r="F55" s="23">
        <v>0.3625359048009848</v>
      </c>
      <c r="G55" s="23"/>
      <c r="H55" s="23">
        <v>0.3875077688004972</v>
      </c>
      <c r="I55" s="23"/>
      <c r="J55" s="23">
        <v>0.36584618527218876</v>
      </c>
      <c r="K55" s="23">
        <v>0.3593328672725457</v>
      </c>
    </row>
    <row r="56" s="2" customFormat="1" ht="11.25">
      <c r="A56" s="7" t="s">
        <v>50</v>
      </c>
    </row>
    <row r="57" spans="1:11" s="2" customFormat="1" ht="11.25">
      <c r="A57" s="2" t="s">
        <v>51</v>
      </c>
      <c r="C57" s="18">
        <v>0.015112037519541427</v>
      </c>
      <c r="D57" s="18">
        <v>0.018416048270635837</v>
      </c>
      <c r="E57" s="18"/>
      <c r="F57" s="18">
        <v>0.018462600293331032</v>
      </c>
      <c r="G57" s="18"/>
      <c r="H57" s="18">
        <v>0.018789144050104383</v>
      </c>
      <c r="I57" s="18"/>
      <c r="J57" s="18">
        <v>0.01720938079973005</v>
      </c>
      <c r="K57" s="18">
        <v>0.016781142678738682</v>
      </c>
    </row>
    <row r="58" spans="1:11" s="2" customFormat="1" ht="11.25">
      <c r="A58" s="2" t="s">
        <v>52</v>
      </c>
      <c r="C58" s="18">
        <v>0.011434955475963592</v>
      </c>
      <c r="D58" s="18">
        <v>0.013993915688830943</v>
      </c>
      <c r="E58" s="18"/>
      <c r="F58" s="18">
        <v>0.014373027066962188</v>
      </c>
      <c r="G58" s="18"/>
      <c r="H58" s="18">
        <v>0.014351205899940203</v>
      </c>
      <c r="I58" s="18"/>
      <c r="J58" s="18">
        <v>0.01330767474477315</v>
      </c>
      <c r="K58" s="18">
        <v>0.012581560698715511</v>
      </c>
    </row>
    <row r="59" spans="1:11" s="2" customFormat="1" ht="11.25">
      <c r="A59" s="2" t="s">
        <v>53</v>
      </c>
      <c r="C59" s="18">
        <v>0.12495511669658887</v>
      </c>
      <c r="D59" s="18">
        <v>0.15460328892089784</v>
      </c>
      <c r="E59" s="18"/>
      <c r="F59" s="18">
        <v>0.15631848064280496</v>
      </c>
      <c r="G59" s="18"/>
      <c r="H59" s="18">
        <v>0.15824175824175823</v>
      </c>
      <c r="I59" s="18"/>
      <c r="J59" s="18">
        <v>0.1493411420204978</v>
      </c>
      <c r="K59" s="18">
        <v>0.15710632078918524</v>
      </c>
    </row>
    <row r="60" spans="1:11" s="2" customFormat="1" ht="11.25">
      <c r="A60" s="2" t="s">
        <v>54</v>
      </c>
      <c r="C60" s="18">
        <v>0.07353859297473138</v>
      </c>
      <c r="D60" s="18">
        <v>0.07153411560191221</v>
      </c>
      <c r="E60" s="18"/>
      <c r="F60" s="18">
        <v>0.07146215326751293</v>
      </c>
      <c r="G60" s="18"/>
      <c r="H60" s="18">
        <v>0.07016145106637432</v>
      </c>
      <c r="I60" s="18"/>
      <c r="J60" s="18">
        <v>0.07006099350924688</v>
      </c>
      <c r="K60" s="18">
        <v>0.06337595458934371</v>
      </c>
    </row>
    <row r="61" spans="1:11" s="2" customFormat="1" ht="11.25">
      <c r="A61" s="2" t="s">
        <v>55</v>
      </c>
      <c r="C61" s="18">
        <v>0.05231163539578747</v>
      </c>
      <c r="D61" s="18">
        <v>0.05023902651021295</v>
      </c>
      <c r="E61" s="18"/>
      <c r="F61" s="18">
        <v>0.04956679427765465</v>
      </c>
      <c r="G61" s="18"/>
      <c r="H61" s="18">
        <v>0.04810311607202179</v>
      </c>
      <c r="I61" s="18"/>
      <c r="J61" s="18">
        <v>0.048403405199125865</v>
      </c>
      <c r="K61" s="18">
        <v>0.04195804195804196</v>
      </c>
    </row>
    <row r="62" spans="1:11" s="2" customFormat="1" ht="11.25">
      <c r="A62" s="2" t="s">
        <v>56</v>
      </c>
      <c r="C62" s="18">
        <v>0.021226957578943908</v>
      </c>
      <c r="D62" s="18">
        <v>0.021295089091699262</v>
      </c>
      <c r="E62" s="18"/>
      <c r="F62" s="18">
        <v>0.021895358989858286</v>
      </c>
      <c r="G62" s="18"/>
      <c r="H62" s="18">
        <v>0.022058334994352533</v>
      </c>
      <c r="I62" s="18"/>
      <c r="J62" s="18">
        <v>0.021657588310121007</v>
      </c>
      <c r="K62" s="18">
        <v>0.02141791263130175</v>
      </c>
    </row>
    <row r="63" spans="1:11" s="2" customFormat="1" ht="11.25">
      <c r="A63" s="2" t="s">
        <v>57</v>
      </c>
      <c r="C63" s="18">
        <v>0.421875</v>
      </c>
      <c r="D63" s="18">
        <v>0.4076923076923077</v>
      </c>
      <c r="E63" s="18">
        <v>0.4297297297297297</v>
      </c>
      <c r="F63" s="18">
        <v>0.3968871595330739</v>
      </c>
      <c r="G63" s="18">
        <v>0.4139344262295082</v>
      </c>
      <c r="H63" s="18">
        <v>0.44166666666666665</v>
      </c>
      <c r="I63" s="18">
        <v>0.42975206611570244</v>
      </c>
      <c r="J63" s="18">
        <v>0.448207171314741</v>
      </c>
      <c r="K63" s="18">
        <v>0.4134199134199134</v>
      </c>
    </row>
    <row r="64" spans="1:11" s="2" customFormat="1" ht="11.25">
      <c r="A64" s="3" t="s">
        <v>58</v>
      </c>
      <c r="B64" s="3"/>
      <c r="C64" s="20">
        <v>0.012420727499753557</v>
      </c>
      <c r="D64" s="20">
        <v>0.012603215993046502</v>
      </c>
      <c r="E64" s="20"/>
      <c r="F64" s="20">
        <v>0.012626771442004164</v>
      </c>
      <c r="G64" s="20"/>
      <c r="H64" s="20">
        <v>0.00983323367218125</v>
      </c>
      <c r="I64" s="24"/>
      <c r="J64" s="20">
        <v>0.011089728953977624</v>
      </c>
      <c r="K64" s="20">
        <v>0.005617813149193902</v>
      </c>
    </row>
    <row r="65" s="2" customFormat="1" ht="11.25">
      <c r="A65" s="7" t="s">
        <v>59</v>
      </c>
    </row>
    <row r="66" spans="1:11" s="2" customFormat="1" ht="11.25">
      <c r="A66" s="2" t="s">
        <v>60</v>
      </c>
      <c r="C66" s="11">
        <v>2895</v>
      </c>
      <c r="D66" s="11">
        <v>3087</v>
      </c>
      <c r="E66" s="11"/>
      <c r="F66" s="11">
        <v>2863</v>
      </c>
      <c r="G66" s="11"/>
      <c r="H66" s="11">
        <v>2700</v>
      </c>
      <c r="I66" s="11"/>
      <c r="J66" s="11">
        <v>2660</v>
      </c>
      <c r="K66" s="11">
        <v>3637</v>
      </c>
    </row>
    <row r="67" spans="1:11" s="2" customFormat="1" ht="11.25">
      <c r="A67" s="2" t="s">
        <v>61</v>
      </c>
      <c r="C67" s="11">
        <v>28</v>
      </c>
      <c r="D67" s="11">
        <v>29</v>
      </c>
      <c r="E67" s="11"/>
      <c r="F67" s="11">
        <v>30</v>
      </c>
      <c r="G67" s="11"/>
      <c r="H67" s="11">
        <v>30</v>
      </c>
      <c r="I67" s="11"/>
      <c r="J67" s="11">
        <v>31</v>
      </c>
      <c r="K67" s="11">
        <v>37</v>
      </c>
    </row>
    <row r="68" spans="1:11" s="2" customFormat="1" ht="11.25">
      <c r="A68" s="2" t="s">
        <v>62</v>
      </c>
      <c r="C68" s="16">
        <v>1.9561312607944732</v>
      </c>
      <c r="D68" s="16">
        <v>1.7146096533851636</v>
      </c>
      <c r="E68" s="16" t="e">
        <v>#DIV/0!</v>
      </c>
      <c r="F68" s="16">
        <v>1.6206776108976597</v>
      </c>
      <c r="G68" s="16" t="e">
        <v>#DIV/0!</v>
      </c>
      <c r="H68" s="16">
        <v>1.778888888888889</v>
      </c>
      <c r="I68" s="16" t="e">
        <v>#DIV/0!</v>
      </c>
      <c r="J68" s="16">
        <v>1.9018796992481204</v>
      </c>
      <c r="K68" s="16">
        <v>1.351388507011273</v>
      </c>
    </row>
    <row r="69" spans="1:11" s="2" customFormat="1" ht="11.25">
      <c r="A69" s="2" t="s">
        <v>63</v>
      </c>
      <c r="C69" s="16">
        <v>3.4884283246977548</v>
      </c>
      <c r="D69" s="16">
        <v>3.3816002591512797</v>
      </c>
      <c r="E69" s="16"/>
      <c r="F69" s="16">
        <v>3.404820118756549</v>
      </c>
      <c r="G69" s="16"/>
      <c r="H69" s="16">
        <v>3.5755555555555554</v>
      </c>
      <c r="I69" s="16"/>
      <c r="J69" s="16">
        <v>3.680827067669173</v>
      </c>
      <c r="K69" s="16">
        <v>2.7530932086884796</v>
      </c>
    </row>
    <row r="70" spans="1:11" s="2" customFormat="1" ht="11.25">
      <c r="A70" s="3" t="s">
        <v>64</v>
      </c>
      <c r="B70" s="3"/>
      <c r="C70" s="25">
        <v>0.06010362694300518</v>
      </c>
      <c r="D70" s="25">
        <v>0.05215419501133787</v>
      </c>
      <c r="E70" s="25"/>
      <c r="F70" s="25">
        <v>0.03737338456164862</v>
      </c>
      <c r="G70" s="25"/>
      <c r="H70" s="25">
        <v>0.02</v>
      </c>
      <c r="I70" s="25"/>
      <c r="J70" s="25">
        <v>0.07669172932330827</v>
      </c>
      <c r="K70" s="25">
        <v>0.059114654935386306</v>
      </c>
    </row>
    <row r="71" s="2" customFormat="1" ht="11.25">
      <c r="A71" s="7" t="s">
        <v>65</v>
      </c>
    </row>
    <row r="72" spans="1:11" s="2" customFormat="1" ht="11.25">
      <c r="A72" s="2" t="s">
        <v>66</v>
      </c>
      <c r="C72" s="18">
        <v>0.03524376379321875</v>
      </c>
      <c r="D72" s="26">
        <v>0.032999801206016866</v>
      </c>
      <c r="E72" s="26"/>
      <c r="F72" s="26">
        <v>-0.06887159533073928</v>
      </c>
      <c r="G72" s="26"/>
      <c r="H72" s="26">
        <v>-0.08584509729111023</v>
      </c>
      <c r="I72" s="26"/>
      <c r="J72" s="18">
        <v>-0.04794346109766968</v>
      </c>
      <c r="K72" s="26">
        <v>-0.14969411509934494</v>
      </c>
    </row>
    <row r="73" spans="1:11" s="2" customFormat="1" ht="11.25">
      <c r="A73" s="2" t="s">
        <v>67</v>
      </c>
      <c r="C73" s="18">
        <v>-0.03955328059562587</v>
      </c>
      <c r="D73" s="26">
        <v>-0.026952442277619393</v>
      </c>
      <c r="E73" s="26"/>
      <c r="F73" s="26">
        <v>-0.08348278335724535</v>
      </c>
      <c r="G73" s="26"/>
      <c r="H73" s="26">
        <v>-0.11786567560392891</v>
      </c>
      <c r="I73" s="26"/>
      <c r="J73" s="18">
        <v>-0.05154912172301174</v>
      </c>
      <c r="K73" s="26">
        <v>-0.06626555674606449</v>
      </c>
    </row>
    <row r="74" spans="2:11" s="2" customFormat="1" ht="11.25">
      <c r="B74" s="2" t="s">
        <v>16</v>
      </c>
      <c r="C74" s="18">
        <v>0.0013109596224436526</v>
      </c>
      <c r="D74" s="26">
        <v>0.04889466840052026</v>
      </c>
      <c r="E74" s="26"/>
      <c r="F74" s="26">
        <v>0.043420351624933406</v>
      </c>
      <c r="G74" s="26"/>
      <c r="H74" s="26">
        <v>0.05835917676910074</v>
      </c>
      <c r="I74" s="26"/>
      <c r="J74" s="18">
        <v>0.11033478893740911</v>
      </c>
      <c r="K74" s="26">
        <v>0.29038317054845986</v>
      </c>
    </row>
    <row r="75" spans="2:11" s="2" customFormat="1" ht="11.25">
      <c r="B75" s="2" t="s">
        <v>17</v>
      </c>
      <c r="C75" s="18">
        <v>-0.06204010965228679</v>
      </c>
      <c r="D75" s="26">
        <v>-0.06846000569313981</v>
      </c>
      <c r="E75" s="26"/>
      <c r="F75" s="26">
        <v>-0.14787780481211144</v>
      </c>
      <c r="G75" s="26"/>
      <c r="H75" s="26">
        <v>-0.19847820479752387</v>
      </c>
      <c r="I75" s="26"/>
      <c r="J75" s="18">
        <v>-0.12199138586268055</v>
      </c>
      <c r="K75" s="26">
        <v>-0.16650828845950794</v>
      </c>
    </row>
    <row r="76" spans="1:11" s="2" customFormat="1" ht="11.25">
      <c r="A76" s="2" t="s">
        <v>68</v>
      </c>
      <c r="C76" s="18">
        <v>0.031457460933510366</v>
      </c>
      <c r="D76" s="26">
        <v>0.04988434074223069</v>
      </c>
      <c r="E76" s="27"/>
      <c r="F76" s="26">
        <v>-0.014457587705995367</v>
      </c>
      <c r="G76" s="26"/>
      <c r="H76" s="26">
        <v>-0.04783509221816751</v>
      </c>
      <c r="I76" s="26"/>
      <c r="J76" s="18">
        <v>-0.022171177469289923</v>
      </c>
      <c r="K76" s="26">
        <v>-0.21755098851293275</v>
      </c>
    </row>
    <row r="77" spans="2:11" s="2" customFormat="1" ht="11.25">
      <c r="B77" s="2" t="s">
        <v>16</v>
      </c>
      <c r="C77" s="18">
        <v>0.2558061258835409</v>
      </c>
      <c r="D77" s="26">
        <v>0.0006007810153199067</v>
      </c>
      <c r="E77" s="26"/>
      <c r="F77" s="26">
        <v>-0.1374722838137472</v>
      </c>
      <c r="G77" s="26"/>
      <c r="H77" s="26">
        <v>-0.11676027194797522</v>
      </c>
      <c r="I77" s="26"/>
      <c r="J77" s="18">
        <v>-0.13457617244392658</v>
      </c>
      <c r="K77" s="26">
        <v>0.07449139280125205</v>
      </c>
    </row>
    <row r="78" spans="2:11" s="2" customFormat="1" ht="11.25">
      <c r="B78" s="2" t="s">
        <v>17</v>
      </c>
      <c r="C78" s="18">
        <v>-0.06627565982404691</v>
      </c>
      <c r="D78" s="26">
        <v>0.07469005140610818</v>
      </c>
      <c r="E78" s="26"/>
      <c r="F78" s="26">
        <v>0.05618335190195767</v>
      </c>
      <c r="G78" s="26"/>
      <c r="H78" s="26">
        <v>-0.013321492007104752</v>
      </c>
      <c r="I78" s="26"/>
      <c r="J78" s="18">
        <v>0.0364741641337386</v>
      </c>
      <c r="K78" s="26">
        <v>-0.31472609872943136</v>
      </c>
    </row>
    <row r="79" spans="1:11" s="2" customFormat="1" ht="11.25">
      <c r="A79" s="2" t="s">
        <v>69</v>
      </c>
      <c r="C79" s="18">
        <v>0.08146487294469362</v>
      </c>
      <c r="D79" s="26">
        <v>-0.007890961262553842</v>
      </c>
      <c r="E79" s="26"/>
      <c r="F79" s="26">
        <v>-0.0414878397711016</v>
      </c>
      <c r="G79" s="26"/>
      <c r="H79" s="26">
        <v>-0.015988372093023284</v>
      </c>
      <c r="I79" s="26"/>
      <c r="J79" s="18">
        <v>-0.040172166427546625</v>
      </c>
      <c r="K79" s="26">
        <v>0.03797468354430378</v>
      </c>
    </row>
    <row r="80" spans="1:11" s="2" customFormat="1" ht="11.25">
      <c r="A80" s="3" t="s">
        <v>70</v>
      </c>
      <c r="B80" s="3"/>
      <c r="C80" s="20">
        <v>-0.14705882352941177</v>
      </c>
      <c r="D80" s="28">
        <v>-0.012269938650306789</v>
      </c>
      <c r="E80" s="29"/>
      <c r="F80" s="28">
        <v>-0.044642857142857095</v>
      </c>
      <c r="G80" s="28"/>
      <c r="H80" s="28">
        <v>-0.06896551724137934</v>
      </c>
      <c r="I80" s="28"/>
      <c r="J80" s="20">
        <v>-0.05116279069767442</v>
      </c>
      <c r="K80" s="28">
        <v>0.15591397849462374</v>
      </c>
    </row>
    <row r="81" s="2" customFormat="1" ht="11.25"/>
  </sheetData>
  <sheetProtection password="CD66" sheet="1" objects="1" scenarios="1"/>
  <printOptions horizontalCentered="1"/>
  <pageMargins left="0.75" right="0.75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2002-04-23T21:02:25Z</cp:lastPrinted>
  <dcterms:created xsi:type="dcterms:W3CDTF">2002-03-08T14:56:10Z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