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ocuments/ESTADISTICA/Estadisticas Financieras - EMPRESAS FIDUCIARIAS/Estadisticas Financieras - 2025/Septiembre 2025/ER/"/>
    </mc:Choice>
  </mc:AlternateContent>
  <xr:revisionPtr revIDLastSave="23" documentId="13_ncr:1_{257EF53D-2049-454E-8F36-CC7AFB84205F}" xr6:coauthVersionLast="47" xr6:coauthVersionMax="47" xr10:uidLastSave="{2DCC2659-EF0B-4C06-9941-BFA3215320EA}"/>
  <bookViews>
    <workbookView xWindow="-98" yWindow="-98" windowWidth="23236" windowHeight="13875"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<sst xmlns="http://schemas.openxmlformats.org/spreadsheetml/2006/main" count="19" uniqueCount="18">
  <si>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</si>
  <si>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</si>
  <si>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</si>
  <si>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</si>
  <si>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</si>
  <si>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</si>
  <si>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</si>
  <si>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</si>
  <si>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</si>
  <si>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</si>
  <si>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</si>
  <si>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</si>
  <si>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</si>
  <si>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</si>
  <si>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</si>
  <si>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</si>
  <si>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</si>
  <si>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2024 A DICIEMBRE  2025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</si>
</sst>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L16" sqref="L16"/>
    </sheetView>
  </sheetViews>
  <sheetFormatPr baseColWidth="10" defaultColWidth="9.19921875" defaultRowHeight="14.25" x14ac:dyDescent="0.45"/>
  <cols>
    <col min="1" max="1" width="43.19921875" bestFit="1" customWidth="1"/>
    <col min="2" max="6" width="15.73046875" customWidth="1"/>
    <col min="9" max="9" width="11.53125" bestFit="1" customWidth="1"/>
  </cols>
  <sheetData>
    <row r="1" spans="1:10" x14ac:dyDescent="0.45">
      <c r="B1" s="1"/>
      <c r="C1" s="1"/>
      <c r="D1" s="1"/>
      <c r="E1" s="1"/>
      <c r="F1" s="1"/>
    </row>
    <row r="2" spans="1:10" ht="15" customHeight="1" x14ac:dyDescent="0.45">
      <c r="A2" s="14" t="s">
        <v>17</v>
      </c>
      <c r="B2" s="14"/>
      <c r="C2" s="14"/>
      <c r="D2" s="14"/>
      <c r="E2" s="14"/>
      <c r="F2" s="14"/>
    </row>
    <row r="3" spans="1:10" x14ac:dyDescent="0.45">
      <c r="A3" s="14"/>
      <c r="B3" s="14"/>
      <c r="C3" s="14"/>
      <c r="D3" s="14"/>
      <c r="E3" s="14"/>
      <c r="F3" s="14"/>
    </row>
    <row r="4" spans="1:10" x14ac:dyDescent="0.45">
      <c r="A4" s="14"/>
      <c r="B4" s="14"/>
      <c r="C4" s="14"/>
      <c r="D4" s="14"/>
      <c r="E4" s="14"/>
      <c r="F4" s="14"/>
    </row>
    <row r="5" spans="1:10" x14ac:dyDescent="0.45">
      <c r="A5" s="14"/>
      <c r="B5" s="14"/>
      <c r="C5" s="14"/>
      <c r="D5" s="14"/>
      <c r="E5" s="14"/>
      <c r="F5" s="14"/>
    </row>
    <row r="6" spans="1:10" x14ac:dyDescent="0.45">
      <c r="A6" s="14"/>
      <c r="B6" s="14"/>
      <c r="C6" s="14"/>
      <c r="D6" s="14"/>
      <c r="E6" s="14"/>
      <c r="F6" s="14"/>
    </row>
    <row r="8" spans="1:10" ht="15" customHeight="1" x14ac:dyDescent="0.45">
      <c r="A8" s="13" t="s">
        <v>0</v>
      </c>
      <c r="B8" s="11">
        <v>2024</v>
      </c>
      <c r="C8" s="13">
        <v>2025</v>
      </c>
      <c r="D8" s="13"/>
      <c r="E8" s="13"/>
      <c r="F8" s="13"/>
    </row>
    <row r="9" spans="1:10" s="3" customFormat="1" x14ac:dyDescent="0.45">
      <c r="A9" s="13"/>
      <c r="B9" s="11" t="s">
        <v>13</v>
      </c>
      <c r="C9" s="2" t="s">
        <v>14</v>
      </c>
      <c r="D9" s="2" t="s">
        <v>15</v>
      </c>
      <c r="E9" s="2" t="s">
        <v>16</v>
      </c>
      <c r="F9" s="2" t="s">
        <v>13</v>
      </c>
    </row>
    <row r="10" spans="1:10" x14ac:dyDescent="0.45">
      <c r="A10" s="4" t="s">
        <v>1</v>
      </c>
      <c r="B10" s="5">
        <f>SUM(B11:B12)</f>
        <v>59210521.140000001</v>
      </c>
      <c r="C10" s="5">
        <f t="shared" ref="C10:F10" si="0">SUM(C11:C12)</f>
        <v>24944400.940000001</v>
      </c>
      <c r="D10" s="5">
        <f t="shared" si="0"/>
        <v>42684430.25</v>
      </c>
      <c r="E10" s="5">
        <f t="shared" si="0"/>
        <v>46048222.090000004</v>
      </c>
      <c r="F10" s="5">
        <f t="shared" si="0"/>
        <v>0</v>
      </c>
      <c r="I10" s="12"/>
      <c r="J10" s="12"/>
    </row>
    <row r="11" spans="1:10" x14ac:dyDescent="0.45">
      <c r="A11" s="6" t="s">
        <v>10</v>
      </c>
      <c r="B11" s="7">
        <v>48005505.140000001</v>
      </c>
      <c r="C11" s="7">
        <v>19013430.940000001</v>
      </c>
      <c r="D11" s="7">
        <v>33541648.84</v>
      </c>
      <c r="E11" s="7">
        <v>38859811.090000004</v>
      </c>
      <c r="F11" s="7"/>
      <c r="I11" s="12"/>
      <c r="J11" s="12"/>
    </row>
    <row r="12" spans="1:10" x14ac:dyDescent="0.45">
      <c r="A12" s="10" t="s">
        <v>11</v>
      </c>
      <c r="B12" s="7">
        <v>11205016</v>
      </c>
      <c r="C12" s="7">
        <v>5930970</v>
      </c>
      <c r="D12" s="7">
        <v>9142781.4100000001</v>
      </c>
      <c r="E12" s="7">
        <v>7188411</v>
      </c>
      <c r="F12" s="7"/>
      <c r="I12" s="12"/>
      <c r="J12" s="12"/>
    </row>
    <row r="13" spans="1:10" x14ac:dyDescent="0.45">
      <c r="A13" s="4" t="s">
        <v>2</v>
      </c>
      <c r="B13" s="5">
        <f>SUM(B14:B17)</f>
        <v>28915841.780000001</v>
      </c>
      <c r="C13" s="5">
        <f t="shared" ref="C13:F13" si="1">SUM(C14:C17)</f>
        <v>11398987.68</v>
      </c>
      <c r="D13" s="5">
        <f t="shared" si="1"/>
        <v>19972295.91</v>
      </c>
      <c r="E13" s="5">
        <f t="shared" si="1"/>
        <v>23605583</v>
      </c>
      <c r="F13" s="5">
        <f t="shared" si="1"/>
        <v>0</v>
      </c>
      <c r="I13" s="12"/>
      <c r="J13" s="12"/>
    </row>
    <row r="14" spans="1:10" x14ac:dyDescent="0.45">
      <c r="A14" s="6" t="s">
        <v>3</v>
      </c>
      <c r="B14" s="7">
        <v>192255</v>
      </c>
      <c r="C14" s="7">
        <v>28901</v>
      </c>
      <c r="D14" s="7">
        <v>112529</v>
      </c>
      <c r="E14" s="7">
        <v>182777</v>
      </c>
      <c r="F14" s="7"/>
      <c r="I14" s="12"/>
      <c r="J14" s="12"/>
    </row>
    <row r="15" spans="1:10" x14ac:dyDescent="0.45">
      <c r="A15" s="6" t="s">
        <v>4</v>
      </c>
      <c r="B15" s="7">
        <v>12531119.449999999</v>
      </c>
      <c r="C15" s="7">
        <v>5299937</v>
      </c>
      <c r="D15" s="7">
        <v>8223896.0899999999</v>
      </c>
      <c r="E15" s="7">
        <v>8770872.7800000012</v>
      </c>
      <c r="F15" s="7"/>
      <c r="I15" s="12"/>
      <c r="J15" s="12"/>
    </row>
    <row r="16" spans="1:10" x14ac:dyDescent="0.45">
      <c r="A16" s="6" t="s">
        <v>5</v>
      </c>
      <c r="B16" s="7">
        <v>15132047.33</v>
      </c>
      <c r="C16" s="7">
        <v>5234154.68</v>
      </c>
      <c r="D16" s="7">
        <v>11515865.82</v>
      </c>
      <c r="E16" s="7">
        <v>12225879.219999999</v>
      </c>
      <c r="F16" s="7"/>
      <c r="I16" s="12"/>
      <c r="J16" s="12"/>
    </row>
    <row r="17" spans="1:10" x14ac:dyDescent="0.45">
      <c r="A17" s="6" t="s">
        <v>6</v>
      </c>
      <c r="B17" s="7">
        <v>1060420</v>
      </c>
      <c r="C17" s="7">
        <v>835995</v>
      </c>
      <c r="D17" s="7">
        <v>120005</v>
      </c>
      <c r="E17" s="7">
        <v>2426054</v>
      </c>
      <c r="F17" s="7"/>
      <c r="I17" s="12"/>
      <c r="J17" s="12"/>
    </row>
    <row r="18" spans="1:10" x14ac:dyDescent="0.45">
      <c r="A18" s="8" t="s">
        <v>7</v>
      </c>
      <c r="B18" s="5">
        <f>B10-B13</f>
        <v>30294679.359999999</v>
      </c>
      <c r="C18" s="5">
        <f t="shared" ref="C18:F18" si="2">C10-C13</f>
        <v>13545413.260000002</v>
      </c>
      <c r="D18" s="5">
        <f t="shared" si="2"/>
        <v>22712134.34</v>
      </c>
      <c r="E18" s="5">
        <f t="shared" si="2"/>
        <v>22442639.090000004</v>
      </c>
      <c r="F18" s="5">
        <f t="shared" si="2"/>
        <v>0</v>
      </c>
      <c r="I18" s="12"/>
      <c r="J18" s="12"/>
    </row>
    <row r="19" spans="1:10" x14ac:dyDescent="0.45">
      <c r="A19" s="9" t="s">
        <v>8</v>
      </c>
      <c r="B19" s="7">
        <v>5968048</v>
      </c>
      <c r="C19" s="7">
        <v>2584046</v>
      </c>
      <c r="D19" s="7">
        <v>4333957</v>
      </c>
      <c r="E19" s="7">
        <v>4716167</v>
      </c>
      <c r="F19" s="7"/>
      <c r="I19" s="12"/>
      <c r="J19" s="12"/>
    </row>
    <row r="20" spans="1:10" x14ac:dyDescent="0.45">
      <c r="A20" s="4" t="s">
        <v>9</v>
      </c>
      <c r="B20" s="5">
        <f>B18-B19</f>
        <v>24326631.359999999</v>
      </c>
      <c r="C20" s="5">
        <f t="shared" ref="C20:F20" si="3">C18-C19</f>
        <v>10961367.260000002</v>
      </c>
      <c r="D20" s="5">
        <f t="shared" si="3"/>
        <v>18378177.34</v>
      </c>
      <c r="E20" s="5">
        <f t="shared" si="3"/>
        <v>17726472.090000004</v>
      </c>
      <c r="F20" s="5">
        <f t="shared" si="3"/>
        <v>0</v>
      </c>
      <c r="I20" s="12"/>
      <c r="J20" s="12"/>
    </row>
    <row r="22" spans="1:10" x14ac:dyDescent="0.45">
      <c r="D22" s="12"/>
    </row>
    <row r="23" spans="1:10" ht="98.25" customHeight="1" x14ac:dyDescent="0.45">
      <c r="A23" s="15" t="s">
        <v>12</v>
      </c>
      <c r="B23" s="15"/>
      <c r="C23" s="15"/>
      <c r="D23" s="15"/>
      <c r="E23" s="15"/>
      <c r="F23" s="15"/>
    </row>
  </sheetData>
  <mergeCells count="4">
    <mergeCell ref="A8:A9"/>
    <mergeCell ref="C8:F8"/>
    <mergeCell ref="A2:F6"/>
    <mergeCell ref="A23:F23"/>
  </mergeCells>
  <printOptions horizontalCentered="1"/>
  <pageMargins left="0.23622047244094491" right="0.23622047244094491"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2023-03-16T14:31:30Z</cp:lastPrinted>
  <dcterms:created xsi:type="dcterms:W3CDTF">2019-01-11T16:19:50Z</dcterms:created>
  <dcterms:modified xsi:type="dcterms:W3CDTF">2025-11-19T20:24:53Z</dcterms:modified>
</cp:coreProperties>
</file>