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jrvasquez\OneDrive - Superintendencia de Bancos\Desktop\Estadisticas Financiera 2024\ER\"/>
    </mc:Choice>
  </mc:AlternateContent>
  <xr:revisionPtr revIDLastSave="0" documentId="13_ncr:1_{BAF26AE8-1B04-49C1-9264-154B9EB0942D}" xr6:coauthVersionLast="47" xr6:coauthVersionMax="47" xr10:uidLastSave="{00000000-0000-0000-0000-000000000000}"/>
  <bookViews>
    <workbookView xWindow="-110" yWindow="-110" windowWidth="19420" windowHeight="1230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3" i="1" l="1"/>
  <c r="F10" i="1"/>
  <c r="F18" i="1" l="1"/>
  <c r="F20" i="1" s="1"/>
  <c r="E13" i="1"/>
  <c r="E10" i="1"/>
  <c r="E18" i="1" l="1"/>
  <c r="E20" i="1" s="1"/>
  <c r="D13" i="1"/>
  <c r="C13" i="1"/>
  <c r="D10" i="1"/>
  <c r="C10" i="1"/>
  <c r="B13" i="1"/>
  <c r="B10" i="1"/>
  <c r="C18" i="1" l="1"/>
  <c r="C20" i="1" s="1"/>
  <c r="D18" i="1"/>
  <c r="D20" i="1" s="1"/>
  <c r="B18" i="1"/>
  <c r="B20" i="1" s="1"/>
</calcChain>
</file>

<file path=xl/sharedStrings.xml><?xml version="1.0" encoding="utf-8"?>
<sst xmlns="http://schemas.openxmlformats.org/spreadsheetml/2006/main" count="19" uniqueCount="18">
  <si>
    <t>Detalle de cuentas completo</t>
  </si>
  <si>
    <t xml:space="preserve"> INGRESOS: </t>
  </si>
  <si>
    <t xml:space="preserve"> EGRESOS </t>
  </si>
  <si>
    <t xml:space="preserve"> Gastos Financieros</t>
  </si>
  <si>
    <t xml:space="preserve"> Gastos Administrativos </t>
  </si>
  <si>
    <t xml:space="preserve"> Gastos Generales </t>
  </si>
  <si>
    <t xml:space="preserve"> Otros Gastos </t>
  </si>
  <si>
    <t xml:space="preserve"> Utilidades antes de Impuesto sobre la Renta</t>
  </si>
  <si>
    <t>Impuesto sobre la Renta</t>
  </si>
  <si>
    <t xml:space="preserve"> Utilidades (Pérdidas) (I-E)  </t>
  </si>
  <si>
    <t xml:space="preserve">Nota: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</si>
  <si>
    <t xml:space="preserve">Servicios fiduciarios  </t>
  </si>
  <si>
    <t xml:space="preserve">Otros ingresos </t>
  </si>
  <si>
    <t xml:space="preserve">Al 31 de Diciembre </t>
  </si>
  <si>
    <t>Al 31 de Marzo</t>
  </si>
  <si>
    <t xml:space="preserve">Al 30 de Junio </t>
  </si>
  <si>
    <t xml:space="preserve">Al 30 de Septiembre </t>
  </si>
  <si>
    <t>CENTRO FIDUCIARIO INTERNACIONAL
ESTADO DE RESULTADO CONSOLIDADO DE LAS OTRAS EMPRESAS FIDUCIARIAS
DE DICIEMBRE 2023 A DICIEMBRE 2024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</si>
</sst>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i/>
      <sz val="10"/>
      <color theme="1"/>
      <name val="Calibri"/>
      <family val="2"/>
      <scheme val="minor"/>
    </font>
    <font>
      <i/>
      <sz val="10"/>
      <color theme="1"/>
      <name val="Calibri"/>
      <family val="2"/>
      <scheme val="minor"/>
    </font>
    <font>
      <b/>
      <i/>
      <sz val="10"/>
      <name val="Calibri"/>
      <family val="2"/>
      <scheme val="minor"/>
    </font>
    <font>
      <b/>
      <sz val="11"/>
      <name val="Calibri"/>
      <family val="2"/>
      <scheme val="minor"/>
    </font>
    <font>
      <i/>
      <sz val="10"/>
      <name val="Calibri"/>
      <family val="2"/>
      <scheme val="minor"/>
    </font>
    <font>
      <sz val="11"/>
      <name val="Calibri"/>
      <family val="2"/>
      <scheme val="minor"/>
    </font>
    <font>
      <b/>
      <i/>
      <sz val="11"/>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8">
    <xf numFmtId="0" fontId="0" fillId="0" borderId="0" xfId="0"/>
    <xf numFmtId="14" fontId="0" fillId="0" borderId="0" xfId="0" applyNumberFormat="1"/>
    <xf numFmtId="0" fontId="4" fillId="0" borderId="1" xfId="0" applyFont="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vertical="center"/>
    </xf>
    <xf numFmtId="164" fontId="3" fillId="3" borderId="1" xfId="1" applyNumberFormat="1" applyFont="1" applyFill="1" applyBorder="1"/>
    <xf numFmtId="164" fontId="0" fillId="4" borderId="1" xfId="1" applyNumberFormat="1" applyFont="1" applyFill="1" applyBorder="1"/>
    <xf numFmtId="0" fontId="7" fillId="3" borderId="1" xfId="0" applyFont="1" applyFill="1" applyBorder="1" applyAlignment="1">
      <alignment vertical="center"/>
    </xf>
    <xf numFmtId="164" fontId="8" fillId="3" borderId="1" xfId="1" applyNumberFormat="1" applyFont="1" applyFill="1" applyBorder="1"/>
    <xf numFmtId="0" fontId="9" fillId="4" borderId="1" xfId="0" applyFont="1" applyFill="1" applyBorder="1" applyAlignment="1">
      <alignment vertical="center"/>
    </xf>
    <xf numFmtId="164" fontId="10" fillId="4" borderId="1" xfId="1" applyNumberFormat="1" applyFont="1" applyFill="1" applyBorder="1"/>
    <xf numFmtId="0" fontId="6" fillId="4" borderId="1" xfId="0" applyFont="1" applyFill="1" applyBorder="1" applyAlignment="1">
      <alignment horizontal="left" vertical="center"/>
    </xf>
    <xf numFmtId="0" fontId="11" fillId="0" borderId="1" xfId="0" applyFont="1" applyBorder="1" applyAlignment="1">
      <alignment horizontal="center"/>
    </xf>
    <xf numFmtId="164" fontId="0" fillId="0" borderId="0" xfId="0" applyNumberFormat="1"/>
    <xf numFmtId="0" fontId="2" fillId="2" borderId="0" xfId="0" applyFont="1" applyFill="1" applyAlignment="1">
      <alignment horizontal="center" vertical="center" wrapText="1"/>
    </xf>
    <xf numFmtId="0" fontId="4" fillId="0" borderId="1" xfId="0" applyFont="1" applyBorder="1" applyAlignment="1">
      <alignment horizontal="center" vertical="center"/>
    </xf>
    <xf numFmtId="0" fontId="11" fillId="0" borderId="1" xfId="0" applyFont="1" applyBorder="1" applyAlignment="1">
      <alignment horizontal="center"/>
    </xf>
    <xf numFmtId="0" fontId="0" fillId="0" borderId="0" xfId="0" applyAlignment="1">
      <alignment horizontal="justify"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
  <sheetViews>
    <sheetView tabSelected="1" zoomScaleNormal="100" workbookViewId="0">
      <selection activeCell="I10" sqref="I10"/>
    </sheetView>
  </sheetViews>
  <sheetFormatPr baseColWidth="10" defaultColWidth="9.1796875" defaultRowHeight="14.5" x14ac:dyDescent="0.35"/>
  <cols>
    <col min="1" max="1" width="43.1796875" bestFit="1" customWidth="1"/>
    <col min="2" max="6" width="15.7265625" customWidth="1"/>
    <col min="8" max="9" width="10.54296875" bestFit="1" customWidth="1"/>
    <col min="10" max="10" width="11.54296875" bestFit="1" customWidth="1"/>
  </cols>
  <sheetData>
    <row r="1" spans="1:10" x14ac:dyDescent="0.35">
      <c r="B1" s="1"/>
      <c r="C1" s="1"/>
      <c r="D1" s="1"/>
      <c r="E1" s="1"/>
      <c r="F1" s="1"/>
    </row>
    <row r="2" spans="1:10" ht="15" customHeight="1" x14ac:dyDescent="0.35">
      <c r="A2" s="14" t="s">
        <v>17</v>
      </c>
      <c r="B2" s="14"/>
      <c r="C2" s="14"/>
      <c r="D2" s="14"/>
      <c r="E2" s="14"/>
      <c r="F2" s="14"/>
    </row>
    <row r="3" spans="1:10" x14ac:dyDescent="0.35">
      <c r="A3" s="14"/>
      <c r="B3" s="14"/>
      <c r="C3" s="14"/>
      <c r="D3" s="14"/>
      <c r="E3" s="14"/>
      <c r="F3" s="14"/>
    </row>
    <row r="4" spans="1:10" x14ac:dyDescent="0.35">
      <c r="A4" s="14"/>
      <c r="B4" s="14"/>
      <c r="C4" s="14"/>
      <c r="D4" s="14"/>
      <c r="E4" s="14"/>
      <c r="F4" s="14"/>
    </row>
    <row r="5" spans="1:10" x14ac:dyDescent="0.35">
      <c r="A5" s="14"/>
      <c r="B5" s="14"/>
      <c r="C5" s="14"/>
      <c r="D5" s="14"/>
      <c r="E5" s="14"/>
      <c r="F5" s="14"/>
    </row>
    <row r="6" spans="1:10" x14ac:dyDescent="0.35">
      <c r="A6" s="14"/>
      <c r="B6" s="14"/>
      <c r="C6" s="14"/>
      <c r="D6" s="14"/>
      <c r="E6" s="14"/>
      <c r="F6" s="14"/>
    </row>
    <row r="8" spans="1:10" x14ac:dyDescent="0.35">
      <c r="A8" s="15" t="s">
        <v>0</v>
      </c>
      <c r="B8" s="12">
        <v>2023</v>
      </c>
      <c r="C8" s="16">
        <v>2024</v>
      </c>
      <c r="D8" s="16"/>
      <c r="E8" s="16"/>
      <c r="F8" s="16"/>
    </row>
    <row r="9" spans="1:10" s="3" customFormat="1" x14ac:dyDescent="0.35">
      <c r="A9" s="15"/>
      <c r="B9" s="2" t="s">
        <v>13</v>
      </c>
      <c r="C9" s="2" t="s">
        <v>14</v>
      </c>
      <c r="D9" s="2" t="s">
        <v>15</v>
      </c>
      <c r="E9" s="2" t="s">
        <v>16</v>
      </c>
      <c r="F9" s="2" t="s">
        <v>13</v>
      </c>
    </row>
    <row r="10" spans="1:10" x14ac:dyDescent="0.35">
      <c r="A10" s="4" t="s">
        <v>1</v>
      </c>
      <c r="B10" s="5">
        <f>SUM(B11:B12)</f>
        <v>6767228.8899999997</v>
      </c>
      <c r="C10" s="5">
        <f t="shared" ref="C10:F10" si="0">SUM(C11:C12)</f>
        <v>1924507</v>
      </c>
      <c r="D10" s="5">
        <f t="shared" si="0"/>
        <v>3969484</v>
      </c>
      <c r="E10" s="5">
        <f t="shared" si="0"/>
        <v>5724112</v>
      </c>
      <c r="F10" s="5">
        <f t="shared" si="0"/>
        <v>7515680</v>
      </c>
      <c r="H10" s="13"/>
      <c r="I10" s="13"/>
      <c r="J10" s="13"/>
    </row>
    <row r="11" spans="1:10" x14ac:dyDescent="0.35">
      <c r="A11" s="11" t="s">
        <v>11</v>
      </c>
      <c r="B11" s="6">
        <v>5890322.8899999997</v>
      </c>
      <c r="C11" s="6">
        <v>1511137</v>
      </c>
      <c r="D11" s="6">
        <v>3284503</v>
      </c>
      <c r="E11" s="6">
        <v>4681911</v>
      </c>
      <c r="F11" s="6">
        <v>6000935</v>
      </c>
      <c r="H11" s="13"/>
      <c r="I11" s="13"/>
      <c r="J11" s="13"/>
    </row>
    <row r="12" spans="1:10" x14ac:dyDescent="0.35">
      <c r="A12" s="11" t="s">
        <v>12</v>
      </c>
      <c r="B12" s="6">
        <v>876906</v>
      </c>
      <c r="C12" s="6">
        <v>413370</v>
      </c>
      <c r="D12" s="6">
        <v>684981</v>
      </c>
      <c r="E12" s="6">
        <v>1042201</v>
      </c>
      <c r="F12" s="6">
        <v>1514745</v>
      </c>
      <c r="H12" s="13"/>
      <c r="I12" s="13"/>
      <c r="J12" s="13"/>
    </row>
    <row r="13" spans="1:10" x14ac:dyDescent="0.35">
      <c r="A13" s="4" t="s">
        <v>2</v>
      </c>
      <c r="B13" s="5">
        <f>SUM(B14:B17)</f>
        <v>5714906.3200000003</v>
      </c>
      <c r="C13" s="5">
        <f t="shared" ref="C13:F13" si="1">SUM(C14:C17)</f>
        <v>1876006</v>
      </c>
      <c r="D13" s="5">
        <f t="shared" si="1"/>
        <v>3566097</v>
      </c>
      <c r="E13" s="5">
        <f t="shared" si="1"/>
        <v>4510596</v>
      </c>
      <c r="F13" s="5">
        <f t="shared" si="1"/>
        <v>6091906</v>
      </c>
      <c r="H13" s="13"/>
      <c r="I13" s="13"/>
      <c r="J13" s="13"/>
    </row>
    <row r="14" spans="1:10" x14ac:dyDescent="0.35">
      <c r="A14" s="11" t="s">
        <v>3</v>
      </c>
      <c r="B14" s="6">
        <v>631</v>
      </c>
      <c r="C14" s="6">
        <v>1377</v>
      </c>
      <c r="D14" s="6">
        <v>1242</v>
      </c>
      <c r="E14" s="6">
        <v>3803</v>
      </c>
      <c r="F14" s="6">
        <v>4880</v>
      </c>
      <c r="H14" s="13"/>
      <c r="I14" s="13"/>
      <c r="J14" s="13"/>
    </row>
    <row r="15" spans="1:10" x14ac:dyDescent="0.35">
      <c r="A15" s="11" t="s">
        <v>4</v>
      </c>
      <c r="B15" s="6">
        <v>2334193.4700000002</v>
      </c>
      <c r="C15" s="6">
        <v>747769</v>
      </c>
      <c r="D15" s="6">
        <v>1358751</v>
      </c>
      <c r="E15" s="6">
        <v>1667123</v>
      </c>
      <c r="F15" s="6">
        <v>2284121</v>
      </c>
      <c r="H15" s="13"/>
      <c r="I15" s="13"/>
      <c r="J15" s="13"/>
    </row>
    <row r="16" spans="1:10" x14ac:dyDescent="0.35">
      <c r="A16" s="11" t="s">
        <v>5</v>
      </c>
      <c r="B16" s="6">
        <v>3138688.37</v>
      </c>
      <c r="C16" s="6">
        <v>1059119</v>
      </c>
      <c r="D16" s="6">
        <v>1393424</v>
      </c>
      <c r="E16" s="6">
        <v>2838689</v>
      </c>
      <c r="F16" s="6">
        <v>3689498</v>
      </c>
      <c r="H16" s="13"/>
      <c r="I16" s="13"/>
      <c r="J16" s="13"/>
    </row>
    <row r="17" spans="1:10" x14ac:dyDescent="0.35">
      <c r="A17" s="11" t="s">
        <v>6</v>
      </c>
      <c r="B17" s="6">
        <v>241393.48</v>
      </c>
      <c r="C17" s="6">
        <v>67741</v>
      </c>
      <c r="D17" s="6">
        <v>812680</v>
      </c>
      <c r="E17" s="6">
        <v>981</v>
      </c>
      <c r="F17" s="6">
        <v>113407</v>
      </c>
      <c r="H17" s="13"/>
      <c r="I17" s="13"/>
      <c r="J17" s="13"/>
    </row>
    <row r="18" spans="1:10" x14ac:dyDescent="0.35">
      <c r="A18" s="7" t="s">
        <v>7</v>
      </c>
      <c r="B18" s="8">
        <f>B10-B13</f>
        <v>1052322.5699999994</v>
      </c>
      <c r="C18" s="8">
        <f t="shared" ref="C18:F18" si="2">C10-C13</f>
        <v>48501</v>
      </c>
      <c r="D18" s="8">
        <f t="shared" si="2"/>
        <v>403387</v>
      </c>
      <c r="E18" s="8">
        <f t="shared" si="2"/>
        <v>1213516</v>
      </c>
      <c r="F18" s="8">
        <f t="shared" si="2"/>
        <v>1423774</v>
      </c>
      <c r="H18" s="13"/>
      <c r="I18" s="13"/>
      <c r="J18" s="13"/>
    </row>
    <row r="19" spans="1:10" x14ac:dyDescent="0.35">
      <c r="A19" s="9" t="s">
        <v>8</v>
      </c>
      <c r="B19" s="10">
        <v>424497</v>
      </c>
      <c r="C19" s="10">
        <v>89992</v>
      </c>
      <c r="D19" s="10">
        <v>260251</v>
      </c>
      <c r="E19" s="10">
        <v>338088</v>
      </c>
      <c r="F19" s="10">
        <v>421410</v>
      </c>
      <c r="H19" s="13"/>
      <c r="I19" s="13"/>
      <c r="J19" s="13"/>
    </row>
    <row r="20" spans="1:10" x14ac:dyDescent="0.35">
      <c r="A20" s="4" t="s">
        <v>9</v>
      </c>
      <c r="B20" s="8">
        <f>B18-B19</f>
        <v>627825.56999999937</v>
      </c>
      <c r="C20" s="8">
        <f t="shared" ref="C20:F20" si="3">C18-C19</f>
        <v>-41491</v>
      </c>
      <c r="D20" s="8">
        <f t="shared" si="3"/>
        <v>143136</v>
      </c>
      <c r="E20" s="8">
        <f t="shared" si="3"/>
        <v>875428</v>
      </c>
      <c r="F20" s="8">
        <f t="shared" si="3"/>
        <v>1002364</v>
      </c>
      <c r="H20" s="13"/>
      <c r="I20" s="13"/>
      <c r="J20" s="13"/>
    </row>
    <row r="23" spans="1:10" ht="110.25" customHeight="1" x14ac:dyDescent="0.35">
      <c r="A23" s="17" t="s">
        <v>10</v>
      </c>
      <c r="B23" s="17"/>
      <c r="C23" s="17"/>
      <c r="D23" s="17"/>
      <c r="E23" s="17"/>
      <c r="F23" s="17"/>
    </row>
  </sheetData>
  <mergeCells count="4">
    <mergeCell ref="A2:F6"/>
    <mergeCell ref="A8:A9"/>
    <mergeCell ref="C8:F8"/>
    <mergeCell ref="A23:F23"/>
  </mergeCells>
  <printOptions horizontalCentered="1"/>
  <pageMargins left="0.70866141732283472" right="0.70866141732283472" top="0.74803149606299213" bottom="0.74803149606299213" header="0.31496062992125984" footer="0.31496062992125984"/>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cp:lastPrinted>2023-03-16T14:33:37Z</cp:lastPrinted>
  <dcterms:created xsi:type="dcterms:W3CDTF">2019-01-11T16:19:04Z</dcterms:created>
  <dcterms:modified xsi:type="dcterms:W3CDTF">2025-04-03T13:40:38Z</dcterms:modified>
</cp:coreProperties>
</file>