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llai\Downloads\Nueva carpeta (7)\Estadistica Financieras  - dic 2022\Estado de Resultado de las Empresas Fiduciarias\"/>
    </mc:Choice>
  </mc:AlternateContent>
  <xr:revisionPtr revIDLastSave="0" documentId="13_ncr:1_{F4AE20A2-77E1-4151-AE2D-AED75ACFC29E}" xr6:coauthVersionLast="47" xr6:coauthVersionMax="47" xr10:uidLastSave="{00000000-0000-0000-0000-000000000000}"/>
  <bookViews>
    <workbookView xWindow="-110" yWindow="-110" windowWidth="19420" windowHeight="124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0" i="1"/>
  <c r="F18" i="1" l="1"/>
  <c r="F20" i="1" s="1"/>
  <c r="E13" i="1"/>
  <c r="E10" i="1"/>
  <c r="E18" i="1" l="1"/>
  <c r="E20" i="1" s="1"/>
  <c r="D13" i="1"/>
  <c r="C13" i="1"/>
  <c r="D10" i="1"/>
  <c r="C10" i="1"/>
  <c r="B13" i="1"/>
  <c r="B10" i="1"/>
  <c r="C18" i="1" l="1"/>
  <c r="C20" i="1" s="1"/>
  <c r="D18" i="1"/>
  <c r="D20" i="1" s="1"/>
  <c r="B18" i="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<sst xmlns="http://schemas.openxmlformats.org/spreadsheetml/2006/main" count="19" uniqueCount="18">
  <si>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</si>
  <si>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</si>
  <si>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</si>
  <si>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</si>
  <si>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</si>
  <si>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</si>
  <si>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</si>
  <si>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</si>
  <si>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</si>
  <si>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</si>
  <si>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Servicios fiduciarios  </t>
  </si>
  <si>
    <t xml:space="preserve">Otros ingresos </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</si>
  <si>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</si>
  <si>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 xml:space="preserve">Al 31 de Diciembre </t>
  </si>
  <si>
    <t>Al 31 de Marzo</t>
  </si>
  <si>
    <t xml:space="preserve">Al 30 de Junio </t>
  </si>
  <si>
    <t xml:space="preserve">Al 30 de Septiembre </t>
  </si>
  <si>
    <t>CENTRO FIDUCIARIO INTERNACIONAL
ESTADO DE RESULTADO CONSOLIDADO DE LAS EMPRESAS VINCULADAS A BANCOS
DE DICIEMBRE 2021 A DICIEMBRE 2022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</si>
</sst>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i/>
      <sz val="10"/>
      <name val="Calibri"/>
      <family val="2"/>
      <scheme val="minor"/>
    </font>
    <font>
      <b/>
      <u/>
      <sz val="11"/>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164" fontId="0" fillId="4" borderId="1" xfId="1" applyNumberFormat="1" applyFont="1" applyFill="1" applyBorder="1"/>
    <xf numFmtId="0" fontId="7" fillId="3" borderId="1" xfId="0" applyFont="1" applyFill="1" applyBorder="1" applyAlignment="1">
      <alignment vertical="center"/>
    </xf>
    <xf numFmtId="0" fontId="8" fillId="4" borderId="1" xfId="0" applyFont="1" applyFill="1" applyBorder="1" applyAlignment="1">
      <alignment vertical="center"/>
    </xf>
    <xf numFmtId="0" fontId="6" fillId="4" borderId="1" xfId="0" applyFont="1" applyFill="1" applyBorder="1" applyAlignment="1">
      <alignment horizontal="left" vertical="center"/>
    </xf>
    <xf numFmtId="0" fontId="10" fillId="0" borderId="1" xfId="0" applyFont="1" applyBorder="1" applyAlignment="1">
      <alignment horizontal="center"/>
    </xf>
    <xf numFmtId="0" fontId="0" fillId="0" borderId="0" xfId="0" applyFill="1"/>
    <xf numFmtId="0" fontId="4" fillId="0" borderId="1" xfId="0" applyFont="1" applyBorder="1" applyAlignment="1">
      <alignment horizontal="center" vertical="center"/>
    </xf>
    <xf numFmtId="0" fontId="10" fillId="0" borderId="1" xfId="0" applyFont="1" applyBorder="1" applyAlignment="1">
      <alignment horizontal="center"/>
    </xf>
    <xf numFmtId="0" fontId="2" fillId="2" borderId="0" xfId="0" applyFont="1" applyFill="1" applyAlignment="1">
      <alignment horizontal="center" vertical="center" wrapText="1"/>
    </xf>
    <xf numFmtId="0" fontId="0" fillId="0" borderId="0" xfId="0"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tabSelected="1" zoomScaleNormal="100" workbookViewId="0">
      <selection activeCell="A2" sqref="A2:F6"/>
    </sheetView>
  </sheetViews>
  <sheetFormatPr baseColWidth="10" defaultColWidth="9.1796875" defaultRowHeight="14.5" x14ac:dyDescent="0.35"/>
  <cols>
    <col min="1" max="1" width="43.1796875" bestFit="1" customWidth="1"/>
    <col min="2" max="6" width="15.7265625" customWidth="1"/>
  </cols>
  <sheetData>
    <row r="1" spans="1:6" x14ac:dyDescent="0.35">
      <c r="B1" s="1"/>
      <c r="C1" s="1"/>
    </row>
    <row r="2" spans="1:6" ht="15" customHeight="1" x14ac:dyDescent="0.35">
      <c r="A2" s="14" t="s">
        <v>17</v>
      </c>
      <c r="B2" s="14"/>
      <c r="C2" s="14"/>
      <c r="D2" s="14"/>
      <c r="E2" s="14"/>
      <c r="F2" s="14"/>
    </row>
    <row r="3" spans="1:6" x14ac:dyDescent="0.35">
      <c r="A3" s="14"/>
      <c r="B3" s="14"/>
      <c r="C3" s="14"/>
      <c r="D3" s="14"/>
      <c r="E3" s="14"/>
      <c r="F3" s="14"/>
    </row>
    <row r="4" spans="1:6" x14ac:dyDescent="0.35">
      <c r="A4" s="14"/>
      <c r="B4" s="14"/>
      <c r="C4" s="14"/>
      <c r="D4" s="14"/>
      <c r="E4" s="14"/>
      <c r="F4" s="14"/>
    </row>
    <row r="5" spans="1:6" x14ac:dyDescent="0.35">
      <c r="A5" s="14"/>
      <c r="B5" s="14"/>
      <c r="C5" s="14"/>
      <c r="D5" s="14"/>
      <c r="E5" s="14"/>
      <c r="F5" s="14"/>
    </row>
    <row r="6" spans="1:6" x14ac:dyDescent="0.35">
      <c r="A6" s="14"/>
      <c r="B6" s="14"/>
      <c r="C6" s="14"/>
      <c r="D6" s="14"/>
      <c r="E6" s="14"/>
      <c r="F6" s="14"/>
    </row>
    <row r="8" spans="1:6" x14ac:dyDescent="0.35">
      <c r="A8" s="12" t="s">
        <v>0</v>
      </c>
      <c r="B8" s="10">
        <v>2021</v>
      </c>
      <c r="C8" s="13">
        <v>2022</v>
      </c>
      <c r="D8" s="13"/>
      <c r="E8" s="13"/>
      <c r="F8" s="13"/>
    </row>
    <row r="9" spans="1:6" s="3" customFormat="1" x14ac:dyDescent="0.35">
      <c r="A9" s="12"/>
      <c r="B9" s="2" t="s">
        <v>13</v>
      </c>
      <c r="C9" s="2" t="s">
        <v>14</v>
      </c>
      <c r="D9" s="2" t="s">
        <v>15</v>
      </c>
      <c r="E9" s="2" t="s">
        <v>16</v>
      </c>
      <c r="F9" s="2" t="s">
        <v>13</v>
      </c>
    </row>
    <row r="10" spans="1:6" x14ac:dyDescent="0.35">
      <c r="A10" s="4" t="s">
        <v>1</v>
      </c>
      <c r="B10" s="5">
        <f>SUM(B11:B12)</f>
        <v>32081251</v>
      </c>
      <c r="C10" s="5">
        <f t="shared" ref="C10:F10" si="0">SUM(C11:C12)</f>
        <v>16765488</v>
      </c>
      <c r="D10" s="5">
        <f t="shared" si="0"/>
        <v>26187737</v>
      </c>
      <c r="E10" s="5">
        <f t="shared" si="0"/>
        <v>21675973</v>
      </c>
      <c r="F10" s="5">
        <f t="shared" si="0"/>
        <v>31829421</v>
      </c>
    </row>
    <row r="11" spans="1:6" x14ac:dyDescent="0.35">
      <c r="A11" s="9" t="s">
        <v>10</v>
      </c>
      <c r="B11" s="6">
        <v>27051820</v>
      </c>
      <c r="C11" s="6">
        <v>13690656</v>
      </c>
      <c r="D11" s="6">
        <v>21898050</v>
      </c>
      <c r="E11" s="6">
        <v>18615774</v>
      </c>
      <c r="F11" s="6">
        <v>27327567</v>
      </c>
    </row>
    <row r="12" spans="1:6" x14ac:dyDescent="0.35">
      <c r="A12" s="9" t="s">
        <v>11</v>
      </c>
      <c r="B12" s="6">
        <v>5029431</v>
      </c>
      <c r="C12" s="6">
        <v>3074832</v>
      </c>
      <c r="D12" s="6">
        <v>4289687</v>
      </c>
      <c r="E12" s="6">
        <v>3060199</v>
      </c>
      <c r="F12" s="6">
        <v>4501854</v>
      </c>
    </row>
    <row r="13" spans="1:6" x14ac:dyDescent="0.35">
      <c r="A13" s="4" t="s">
        <v>2</v>
      </c>
      <c r="B13" s="5">
        <f>SUM(B14:B17)</f>
        <v>11458068</v>
      </c>
      <c r="C13" s="5">
        <f t="shared" ref="C13:F13" si="1">SUM(C14:C17)</f>
        <v>6507458</v>
      </c>
      <c r="D13" s="5">
        <f t="shared" si="1"/>
        <v>9694034</v>
      </c>
      <c r="E13" s="5">
        <f t="shared" si="1"/>
        <v>7441134</v>
      </c>
      <c r="F13" s="5">
        <f t="shared" si="1"/>
        <v>11551059</v>
      </c>
    </row>
    <row r="14" spans="1:6" x14ac:dyDescent="0.35">
      <c r="A14" s="9" t="s">
        <v>3</v>
      </c>
      <c r="B14" s="6">
        <v>132864</v>
      </c>
      <c r="C14" s="6">
        <v>6946</v>
      </c>
      <c r="D14" s="6">
        <v>98725</v>
      </c>
      <c r="E14" s="6">
        <v>108993</v>
      </c>
      <c r="F14" s="6">
        <v>188885</v>
      </c>
    </row>
    <row r="15" spans="1:6" x14ac:dyDescent="0.35">
      <c r="A15" s="9" t="s">
        <v>4</v>
      </c>
      <c r="B15" s="6">
        <v>6658585</v>
      </c>
      <c r="C15" s="6">
        <v>3463998</v>
      </c>
      <c r="D15" s="6">
        <v>5477294</v>
      </c>
      <c r="E15" s="6">
        <v>4838990</v>
      </c>
      <c r="F15" s="6">
        <v>7158137</v>
      </c>
    </row>
    <row r="16" spans="1:6" x14ac:dyDescent="0.35">
      <c r="A16" s="9" t="s">
        <v>5</v>
      </c>
      <c r="B16" s="6">
        <v>3913613</v>
      </c>
      <c r="C16" s="6">
        <v>2431821</v>
      </c>
      <c r="D16" s="6">
        <v>3388859</v>
      </c>
      <c r="E16" s="6">
        <v>2050272</v>
      </c>
      <c r="F16" s="6">
        <v>3455557</v>
      </c>
    </row>
    <row r="17" spans="1:6" x14ac:dyDescent="0.35">
      <c r="A17" s="9" t="s">
        <v>6</v>
      </c>
      <c r="B17" s="6">
        <v>753006</v>
      </c>
      <c r="C17" s="6">
        <v>604693</v>
      </c>
      <c r="D17" s="6">
        <v>729156</v>
      </c>
      <c r="E17" s="6">
        <v>442879</v>
      </c>
      <c r="F17" s="6">
        <v>748480</v>
      </c>
    </row>
    <row r="18" spans="1:6" x14ac:dyDescent="0.35">
      <c r="A18" s="7" t="s">
        <v>7</v>
      </c>
      <c r="B18" s="5">
        <f>B10-B13</f>
        <v>20623183</v>
      </c>
      <c r="C18" s="5">
        <f t="shared" ref="C18:F18" si="2">C10-C13</f>
        <v>10258030</v>
      </c>
      <c r="D18" s="5">
        <f t="shared" si="2"/>
        <v>16493703</v>
      </c>
      <c r="E18" s="5">
        <f t="shared" si="2"/>
        <v>14234839</v>
      </c>
      <c r="F18" s="5">
        <f t="shared" si="2"/>
        <v>20278362</v>
      </c>
    </row>
    <row r="19" spans="1:6" x14ac:dyDescent="0.35">
      <c r="A19" s="8" t="s">
        <v>8</v>
      </c>
      <c r="B19" s="6">
        <v>4266731</v>
      </c>
      <c r="C19" s="6">
        <v>2092707</v>
      </c>
      <c r="D19" s="6">
        <v>3438739</v>
      </c>
      <c r="E19" s="6">
        <v>3039915</v>
      </c>
      <c r="F19" s="6">
        <v>4368392</v>
      </c>
    </row>
    <row r="20" spans="1:6" x14ac:dyDescent="0.35">
      <c r="A20" s="4" t="s">
        <v>9</v>
      </c>
      <c r="B20" s="5">
        <f>B18-B19</f>
        <v>16356452</v>
      </c>
      <c r="C20" s="5">
        <f t="shared" ref="C20:F20" si="3">C18-C19</f>
        <v>8165323</v>
      </c>
      <c r="D20" s="5">
        <f t="shared" si="3"/>
        <v>13054964</v>
      </c>
      <c r="E20" s="5">
        <f>E18-E19</f>
        <v>11194924</v>
      </c>
      <c r="F20" s="5">
        <f t="shared" si="3"/>
        <v>15909970</v>
      </c>
    </row>
    <row r="21" spans="1:6" x14ac:dyDescent="0.35">
      <c r="A21" s="11"/>
      <c r="B21" s="11"/>
      <c r="C21" s="11"/>
      <c r="D21" s="11"/>
      <c r="E21" s="11"/>
      <c r="F21" s="11"/>
    </row>
    <row r="22" spans="1:6" x14ac:dyDescent="0.35">
      <c r="A22" s="11"/>
      <c r="B22" s="11"/>
      <c r="C22" s="11"/>
      <c r="D22" s="11"/>
      <c r="E22" s="11"/>
      <c r="F22" s="11"/>
    </row>
    <row r="23" spans="1:6" ht="108.75" customHeight="1" x14ac:dyDescent="0.35">
      <c r="A23" s="15" t="s">
        <v>12</v>
      </c>
      <c r="B23" s="15"/>
      <c r="C23" s="15"/>
      <c r="D23" s="15"/>
      <c r="E23" s="15"/>
      <c r="F23" s="15"/>
    </row>
  </sheetData>
  <mergeCells count="4">
    <mergeCell ref="A8:A9"/>
    <mergeCell ref="C8:F8"/>
    <mergeCell ref="A2:F6"/>
    <mergeCell ref="A23:F23"/>
  </mergeCells>
  <printOptions horizontalCentered="1"/>
  <pageMargins left="0.70866141732283472" right="0.70866141732283472" top="0.74803149606299213" bottom="0.74803149606299213" header="0.31496062992125984" footer="0.31496062992125984"/>
  <pageSetup fitToHeight="0"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LAI, LUIS</cp:lastModifiedBy>
  <cp:lastPrinted>2023-03-16T14:32:50Z</cp:lastPrinted>
  <dcterms:created xsi:type="dcterms:W3CDTF">2019-01-11T15:28:15Z</dcterms:created>
  <dcterms:modified xsi:type="dcterms:W3CDTF">2023-03-16T14:32:52Z</dcterms:modified>
</cp:coreProperties>
</file>