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rvasquez\Documents\PANTALLA - ESCRITORIO\Informacion Financiera - paginaweb\2020\Diciembre - 2020\web-dic2020\Estado de resultado -  diciembre  2020\"/>
    </mc:Choice>
  </mc:AlternateContent>
  <bookViews>
    <workbookView xWindow="0" yWindow="0" windowWidth="20490" windowHeight="7760"/>
  </bookViews>
  <sheets>
    <sheet name="Hoja1" sheetId="1" r:id="rId1"/>
  </sheets>
  <calcPr calcId="162913"/>
</workbook>
</file>

<file path=xl/calcChain.xml><?xml version="1.0" encoding="utf-8"?>
<calcChain xmlns="http://schemas.openxmlformats.org/spreadsheetml/2006/main">
  <c r="F20" i="1" l="1"/>
  <c r="F18" i="1"/>
  <c r="F13" i="1"/>
  <c r="F10" i="1"/>
  <c r="E13" i="1" l="1"/>
  <c r="E10" i="1"/>
  <c r="E18" i="1" s="1"/>
  <c r="E20" i="1" s="1"/>
  <c r="D13" i="1" l="1"/>
  <c r="C13" i="1"/>
  <c r="D10" i="1"/>
  <c r="D18" i="1" s="1"/>
  <c r="D20" i="1" s="1"/>
  <c r="C10" i="1"/>
  <c r="C18" i="1" s="1"/>
  <c r="C20" i="1" s="1"/>
  <c r="B13" i="1"/>
  <c r="B10" i="1"/>
  <c r="B18" i="1" s="1"/>
  <c r="B20" i="1" s="1"/>
</calcChain>
</file>

<file path=xl/sharedStrings.xml><?xml version="1.0" encoding="utf-8"?>
<sst xmlns="http://schemas.openxmlformats.org/spreadsheetml/2006/main" count="19" uniqueCount="18">
  <si>
    <t>Detalle de cuentas completo</t>
  </si>
  <si>
    <t xml:space="preserve"> INGRESOS: </t>
  </si>
  <si>
    <t xml:space="preserve"> EGRESOS </t>
  </si>
  <si>
    <t xml:space="preserve"> Gastos Financieros</t>
  </si>
  <si>
    <t xml:space="preserve"> Gastos Administrativos </t>
  </si>
  <si>
    <t xml:space="preserve"> Gastos Generales </t>
  </si>
  <si>
    <t xml:space="preserve"> Otros Gastos </t>
  </si>
  <si>
    <t xml:space="preserve"> Utilidades antes de Impuesto sobre la Renta</t>
  </si>
  <si>
    <t>Impuesto sobre la Renta</t>
  </si>
  <si>
    <t xml:space="preserve"> Utilidades (Pérdidas) (I-E)  </t>
  </si>
  <si>
    <t xml:space="preserve">Servicios fiduciarios  </t>
  </si>
  <si>
    <t xml:space="preserve">Otros ingresos </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</si>
  <si>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</si>
  <si>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Al 31 de Marzo</t>
  </si>
  <si>
    <t xml:space="preserve">Al 31 de Diciembre </t>
  </si>
  <si>
    <t xml:space="preserve">Al 30 de Junio </t>
  </si>
  <si>
    <t xml:space="preserve">Al 30 de Septiembre </t>
  </si>
  <si>
    <t>CENTRO FIDUCIARIO INTERNACIONAL
ESTADO DE RESULTADO CONSOLIDADO DE LAS EMPRESAS VINCULADAS A FIRMAS DE ABOGADOS
DE DICIEMBRE 2019 A DICIEMBRE 2020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</si>
</sst>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i/>
      <sz val="10"/>
      <color theme="1"/>
      <name val="Calibri"/>
      <family val="2"/>
      <scheme val="minor"/>
    </font>
    <font>
      <i/>
      <sz val="10"/>
      <color theme="1"/>
      <name val="Calibri"/>
      <family val="2"/>
      <scheme val="minor"/>
    </font>
    <font>
      <b/>
      <i/>
      <sz val="10"/>
      <name val="Calibri"/>
      <family val="2"/>
      <scheme val="minor"/>
    </font>
    <font>
      <i/>
      <sz val="10"/>
      <name val="Calibri"/>
      <family val="2"/>
      <scheme val="minor"/>
    </font>
    <font>
      <b/>
      <u/>
      <sz val="11"/>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7">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0" fontId="6" fillId="4" borderId="1" xfId="0" applyFont="1" applyFill="1" applyBorder="1" applyAlignment="1">
      <alignment vertical="center"/>
    </xf>
    <xf numFmtId="164" fontId="0" fillId="4" borderId="1" xfId="1" applyNumberFormat="1" applyFont="1" applyFill="1" applyBorder="1"/>
    <xf numFmtId="0" fontId="7" fillId="3" borderId="1" xfId="0" applyFont="1" applyFill="1" applyBorder="1" applyAlignment="1">
      <alignment vertical="center"/>
    </xf>
    <xf numFmtId="0" fontId="8" fillId="4" borderId="1" xfId="0" applyFont="1" applyFill="1" applyBorder="1" applyAlignment="1">
      <alignment vertical="center"/>
    </xf>
    <xf numFmtId="0" fontId="0" fillId="4" borderId="0" xfId="0" applyFill="1"/>
    <xf numFmtId="0" fontId="10" fillId="0" borderId="1" xfId="0" applyFont="1" applyBorder="1" applyAlignment="1">
      <alignment horizontal="center"/>
    </xf>
    <xf numFmtId="0" fontId="0" fillId="0" borderId="0" xfId="0" applyAlignment="1">
      <alignment horizontal="left"/>
    </xf>
    <xf numFmtId="0" fontId="0" fillId="0" borderId="0" xfId="0" applyFont="1" applyAlignment="1">
      <alignment horizontal="left" vertical="center" wrapText="1"/>
    </xf>
    <xf numFmtId="0" fontId="4" fillId="0" borderId="1" xfId="0" applyFont="1" applyBorder="1" applyAlignment="1">
      <alignment horizontal="center" vertical="center"/>
    </xf>
    <xf numFmtId="0" fontId="10" fillId="0" borderId="1" xfId="0" applyFont="1" applyBorder="1" applyAlignment="1">
      <alignment horizontal="center"/>
    </xf>
    <xf numFmtId="0" fontId="2" fillId="2" borderId="0" xfId="0" applyFont="1" applyFill="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zoomScale="110" zoomScaleNormal="110" workbookViewId="0">
      <selection activeCell="E15" sqref="E15"/>
    </sheetView>
  </sheetViews>
  <sheetFormatPr baseColWidth="10" defaultColWidth="9.1796875" defaultRowHeight="14.5" x14ac:dyDescent="0.35"/>
  <cols>
    <col min="1" max="1" width="43.1796875" customWidth="1"/>
    <col min="2" max="6" width="15.7265625" customWidth="1"/>
    <col min="7" max="7" width="6.81640625" customWidth="1"/>
  </cols>
  <sheetData>
    <row r="1" spans="1:6" x14ac:dyDescent="0.35">
      <c r="B1" s="1"/>
      <c r="C1" s="1"/>
      <c r="D1" s="1"/>
      <c r="E1" s="1"/>
      <c r="F1" s="1"/>
    </row>
    <row r="2" spans="1:6" ht="15" customHeight="1" x14ac:dyDescent="0.35">
      <c r="A2" s="16" t="s">
        <v>17</v>
      </c>
      <c r="B2" s="16"/>
      <c r="C2" s="16"/>
      <c r="D2" s="16"/>
      <c r="E2" s="16"/>
      <c r="F2" s="16"/>
    </row>
    <row r="3" spans="1:6" x14ac:dyDescent="0.35">
      <c r="A3" s="16"/>
      <c r="B3" s="16"/>
      <c r="C3" s="16"/>
      <c r="D3" s="16"/>
      <c r="E3" s="16"/>
      <c r="F3" s="16"/>
    </row>
    <row r="4" spans="1:6" x14ac:dyDescent="0.35">
      <c r="A4" s="16"/>
      <c r="B4" s="16"/>
      <c r="C4" s="16"/>
      <c r="D4" s="16"/>
      <c r="E4" s="16"/>
      <c r="F4" s="16"/>
    </row>
    <row r="5" spans="1:6" x14ac:dyDescent="0.35">
      <c r="A5" s="16"/>
      <c r="B5" s="16"/>
      <c r="C5" s="16"/>
      <c r="D5" s="16"/>
      <c r="E5" s="16"/>
      <c r="F5" s="16"/>
    </row>
    <row r="6" spans="1:6" x14ac:dyDescent="0.35">
      <c r="A6" s="16"/>
      <c r="B6" s="16"/>
      <c r="C6" s="16"/>
      <c r="D6" s="16"/>
      <c r="E6" s="16"/>
      <c r="F6" s="16"/>
    </row>
    <row r="8" spans="1:6" ht="15" customHeight="1" x14ac:dyDescent="0.35">
      <c r="A8" s="14" t="s">
        <v>0</v>
      </c>
      <c r="B8" s="11">
        <v>2019</v>
      </c>
      <c r="C8" s="15">
        <v>2020</v>
      </c>
      <c r="D8" s="15"/>
      <c r="E8" s="15"/>
      <c r="F8" s="15"/>
    </row>
    <row r="9" spans="1:6" s="3" customFormat="1" x14ac:dyDescent="0.35">
      <c r="A9" s="14"/>
      <c r="B9" s="2" t="s">
        <v>14</v>
      </c>
      <c r="C9" s="2" t="s">
        <v>13</v>
      </c>
      <c r="D9" s="2" t="s">
        <v>15</v>
      </c>
      <c r="E9" s="2" t="s">
        <v>16</v>
      </c>
      <c r="F9" s="2" t="s">
        <v>14</v>
      </c>
    </row>
    <row r="10" spans="1:6" x14ac:dyDescent="0.35">
      <c r="A10" s="4" t="s">
        <v>1</v>
      </c>
      <c r="B10" s="5">
        <f>SUM(B11:B12)</f>
        <v>9450498.4499999993</v>
      </c>
      <c r="C10" s="5">
        <f t="shared" ref="C10:F10" si="0">SUM(C11:C12)</f>
        <v>2290091.2999999998</v>
      </c>
      <c r="D10" s="5">
        <f t="shared" si="0"/>
        <v>3325574.33</v>
      </c>
      <c r="E10" s="5">
        <f t="shared" si="0"/>
        <v>5273802.7700000005</v>
      </c>
      <c r="F10" s="5">
        <f t="shared" si="0"/>
        <v>6942930.0800000001</v>
      </c>
    </row>
    <row r="11" spans="1:6" x14ac:dyDescent="0.35">
      <c r="A11" s="6" t="s">
        <v>10</v>
      </c>
      <c r="B11" s="7">
        <v>8457864.7400000002</v>
      </c>
      <c r="C11" s="7">
        <v>2057834.2999999998</v>
      </c>
      <c r="D11" s="7">
        <v>2903589.15</v>
      </c>
      <c r="E11" s="7">
        <v>4614471.1500000004</v>
      </c>
      <c r="F11" s="7">
        <v>5962735.0800000001</v>
      </c>
    </row>
    <row r="12" spans="1:6" x14ac:dyDescent="0.35">
      <c r="A12" s="6" t="s">
        <v>11</v>
      </c>
      <c r="B12" s="7">
        <v>992633.71</v>
      </c>
      <c r="C12" s="7">
        <v>232257</v>
      </c>
      <c r="D12" s="7">
        <v>421985.18</v>
      </c>
      <c r="E12" s="7">
        <v>659331.62</v>
      </c>
      <c r="F12" s="7">
        <v>980195</v>
      </c>
    </row>
    <row r="13" spans="1:6" x14ac:dyDescent="0.35">
      <c r="A13" s="4" t="s">
        <v>2</v>
      </c>
      <c r="B13" s="5">
        <f>SUM(B14:B17)</f>
        <v>7450406.3999999985</v>
      </c>
      <c r="C13" s="5">
        <f t="shared" ref="C13:F13" si="1">SUM(C14:C17)</f>
        <v>1923124.6</v>
      </c>
      <c r="D13" s="5">
        <f t="shared" si="1"/>
        <v>3064270.2700000005</v>
      </c>
      <c r="E13" s="5">
        <f t="shared" si="1"/>
        <v>4512822.51</v>
      </c>
      <c r="F13" s="5">
        <f t="shared" si="1"/>
        <v>5480528.6400000006</v>
      </c>
    </row>
    <row r="14" spans="1:6" x14ac:dyDescent="0.35">
      <c r="A14" s="6" t="s">
        <v>3</v>
      </c>
      <c r="B14" s="7">
        <v>0</v>
      </c>
      <c r="C14" s="7">
        <v>244</v>
      </c>
      <c r="D14" s="7">
        <v>335</v>
      </c>
      <c r="E14" s="7">
        <v>752.75</v>
      </c>
      <c r="F14" s="7">
        <v>3859</v>
      </c>
    </row>
    <row r="15" spans="1:6" x14ac:dyDescent="0.35">
      <c r="A15" s="6" t="s">
        <v>4</v>
      </c>
      <c r="B15" s="7">
        <v>2966638.7699999996</v>
      </c>
      <c r="C15" s="7">
        <v>1417635.52</v>
      </c>
      <c r="D15" s="7">
        <v>1670352.32</v>
      </c>
      <c r="E15" s="7">
        <v>2289609.15</v>
      </c>
      <c r="F15" s="7">
        <v>4558580.9800000004</v>
      </c>
    </row>
    <row r="16" spans="1:6" x14ac:dyDescent="0.35">
      <c r="A16" s="6" t="s">
        <v>5</v>
      </c>
      <c r="B16" s="7">
        <v>3904969.19</v>
      </c>
      <c r="C16" s="7">
        <v>344686.04</v>
      </c>
      <c r="D16" s="7">
        <v>1234455.1200000001</v>
      </c>
      <c r="E16" s="7">
        <v>1840732.51</v>
      </c>
      <c r="F16" s="7">
        <v>712519.3</v>
      </c>
    </row>
    <row r="17" spans="1:11" x14ac:dyDescent="0.35">
      <c r="A17" s="6" t="s">
        <v>6</v>
      </c>
      <c r="B17" s="7">
        <v>578798.43999999994</v>
      </c>
      <c r="C17" s="7">
        <v>160559.04000000001</v>
      </c>
      <c r="D17" s="7">
        <v>159127.83000000002</v>
      </c>
      <c r="E17" s="7">
        <v>381728.1</v>
      </c>
      <c r="F17" s="7">
        <v>205569.36</v>
      </c>
    </row>
    <row r="18" spans="1:11" x14ac:dyDescent="0.35">
      <c r="A18" s="8" t="s">
        <v>7</v>
      </c>
      <c r="B18" s="5">
        <f>B10-B13</f>
        <v>2000092.0500000007</v>
      </c>
      <c r="C18" s="5">
        <f t="shared" ref="C18:F18" si="2">C10-C13</f>
        <v>366966.69999999972</v>
      </c>
      <c r="D18" s="5">
        <f t="shared" si="2"/>
        <v>261304.05999999959</v>
      </c>
      <c r="E18" s="5">
        <f t="shared" si="2"/>
        <v>760980.26000000071</v>
      </c>
      <c r="F18" s="5">
        <f t="shared" si="2"/>
        <v>1462401.4399999995</v>
      </c>
      <c r="J18" s="12"/>
      <c r="K18" s="12"/>
    </row>
    <row r="19" spans="1:11" x14ac:dyDescent="0.35">
      <c r="A19" s="9" t="s">
        <v>8</v>
      </c>
      <c r="B19" s="7">
        <v>365098</v>
      </c>
      <c r="C19" s="7">
        <v>110622</v>
      </c>
      <c r="D19" s="7">
        <v>84354</v>
      </c>
      <c r="E19" s="7">
        <v>115816</v>
      </c>
      <c r="F19" s="7">
        <v>299252</v>
      </c>
    </row>
    <row r="20" spans="1:11" x14ac:dyDescent="0.35">
      <c r="A20" s="4" t="s">
        <v>9</v>
      </c>
      <c r="B20" s="5">
        <f>B18-B19</f>
        <v>1634994.0500000007</v>
      </c>
      <c r="C20" s="5">
        <f t="shared" ref="C20:F20" si="3">C18-C19</f>
        <v>256344.69999999972</v>
      </c>
      <c r="D20" s="5">
        <f t="shared" si="3"/>
        <v>176950.05999999959</v>
      </c>
      <c r="E20" s="5">
        <f t="shared" si="3"/>
        <v>645164.26000000071</v>
      </c>
      <c r="F20" s="5">
        <f t="shared" si="3"/>
        <v>1163149.4399999995</v>
      </c>
    </row>
    <row r="21" spans="1:11" x14ac:dyDescent="0.35">
      <c r="B21" s="10"/>
      <c r="C21" s="10"/>
      <c r="D21" s="10"/>
      <c r="E21" s="10"/>
      <c r="F21" s="10"/>
    </row>
    <row r="22" spans="1:11" x14ac:dyDescent="0.35">
      <c r="B22" s="10"/>
      <c r="C22" s="10"/>
      <c r="D22" s="10"/>
      <c r="E22" s="10"/>
      <c r="F22" s="10"/>
    </row>
    <row r="23" spans="1:11" ht="97.5" customHeight="1" x14ac:dyDescent="0.35">
      <c r="A23" s="13" t="s">
        <v>12</v>
      </c>
      <c r="B23" s="13"/>
      <c r="C23" s="13"/>
      <c r="D23" s="13"/>
      <c r="E23" s="13"/>
      <c r="F23" s="13"/>
    </row>
  </sheetData>
  <mergeCells count="4">
    <mergeCell ref="A23:F23"/>
    <mergeCell ref="A8:A9"/>
    <mergeCell ref="C8:F8"/>
    <mergeCell ref="A2: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dcterms:created xsi:type="dcterms:W3CDTF">2019-01-11T15:49:58Z</dcterms:created>
  <dcterms:modified xsi:type="dcterms:W3CDTF">2021-03-04T14:54:05Z</dcterms:modified>
</cp:coreProperties>
</file>