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rvasquez\Documents\PANTALLA - ESCRITORIO\Informacion Financiera - paginaweb\2020\Diciembre - 2020\web-dic2020\Estado de resultado -  diciembre  2020\"/>
    </mc:Choice>
  </mc:AlternateContent>
  <bookViews>
    <workbookView xWindow="0" yWindow="0" windowWidth="20490" windowHeight="7760"/>
  </bookViews>
  <sheets>
    <sheet name="Hoja1" sheetId="1" r:id="rId1"/>
  </sheets>
  <calcPr calcId="162913"/>
</workbook>
</file>

<file path=xl/calcChain.xml><?xml version="1.0" encoding="utf-8"?>
<calcChain xmlns="http://schemas.openxmlformats.org/spreadsheetml/2006/main">
  <c r="F20" i="1" l="1"/>
  <c r="F18" i="1"/>
  <c r="F13" i="1"/>
  <c r="F10" i="1"/>
  <c r="E13" i="1" l="1"/>
  <c r="E10" i="1"/>
  <c r="E18" i="1" s="1"/>
  <c r="E20" i="1" s="1"/>
  <c r="D13" i="1" l="1"/>
  <c r="C13" i="1"/>
  <c r="D10" i="1"/>
  <c r="D18" i="1" s="1"/>
  <c r="D20" i="1" s="1"/>
  <c r="C10" i="1"/>
  <c r="C18" i="1" s="1"/>
  <c r="C20" i="1" s="1"/>
  <c r="B13" i="1"/>
  <c r="B10" i="1"/>
  <c r="B18" i="1" s="1"/>
  <c r="B20" i="1" s="1"/>
</calcChain>
</file>

<file path=xl/sharedStrings.xml><?xml version="1.0" encoding="utf-8"?>
<sst xmlns="http://schemas.openxmlformats.org/spreadsheetml/2006/main" count="19" uniqueCount="18">
  <si>
    <t>Detalle de cuentas completo</t>
  </si>
  <si>
    <t xml:space="preserve"> INGRESOS: </t>
  </si>
  <si>
    <t xml:space="preserve"> EGRESOS </t>
  </si>
  <si>
    <t xml:space="preserve"> Gastos Financieros</t>
  </si>
  <si>
    <t xml:space="preserve"> Gastos Administrativos </t>
  </si>
  <si>
    <t xml:space="preserve"> Gastos Generales </t>
  </si>
  <si>
    <t xml:space="preserve"> Otros Gastos </t>
  </si>
  <si>
    <t xml:space="preserve"> Utilidades antes de Impuesto sobre la Renta</t>
  </si>
  <si>
    <t>Impuesto sobre la Renta</t>
  </si>
  <si>
    <t xml:space="preserve"> Utilidades (Pérdidas) (I-E)  </t>
  </si>
  <si>
    <t xml:space="preserve">Servicios fiduciarios  </t>
  </si>
  <si>
    <t xml:space="preserve">Otros ingresos </t>
  </si>
  <si>
    <r>
      <rPr>
        <b/>
        <u/>
        <sz val="11"/>
        <color theme="1"/>
        <rFont val="Calibri"/>
        <family val="2"/>
        <scheme val="minor"/>
      </rPr>
      <t>Nota:</t>
    </r>
    <r>
      <rPr>
        <sz val="11"/>
        <color theme="1"/>
        <rFont val="Calibri"/>
        <family val="2"/>
        <scheme val="minor"/>
      </rPr>
      <t xml:space="preserve">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r>
  </si>
  <si>
    <t xml:space="preserve">Al 31 de Diciembre </t>
  </si>
  <si>
    <t>Al 31 de Marzo</t>
  </si>
  <si>
    <t xml:space="preserve">Al 30 de Junio </t>
  </si>
  <si>
    <t xml:space="preserve">Al 30 de Septiembre </t>
  </si>
  <si>
    <t>CENTRO FIDUCIARIO INTERNACIONAL
ESTADO DE RESULTADO CONSOLIDADO DE LAS EMPRESAS VINCULADAS A BANCOS
DE DICIEMBRE 2019 A DICIEMBRE 2020
(EN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</si>
</sst>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i/>
      <sz val="10"/>
      <color theme="1"/>
      <name val="Calibri"/>
      <family val="2"/>
      <scheme val="minor"/>
    </font>
    <font>
      <i/>
      <sz val="10"/>
      <color theme="1"/>
      <name val="Calibri"/>
      <family val="2"/>
      <scheme val="minor"/>
    </font>
    <font>
      <b/>
      <i/>
      <sz val="10"/>
      <name val="Calibri"/>
      <family val="2"/>
      <scheme val="minor"/>
    </font>
    <font>
      <i/>
      <sz val="10"/>
      <name val="Calibri"/>
      <family val="2"/>
      <scheme val="minor"/>
    </font>
    <font>
      <b/>
      <u/>
      <sz val="11"/>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6">
    <xf numFmtId="0" fontId="0" fillId="0" borderId="0" xfId="0"/>
    <xf numFmtId="14" fontId="0" fillId="0" borderId="0" xfId="0" applyNumberFormat="1"/>
    <xf numFmtId="0" fontId="4" fillId="0" borderId="1" xfId="0" applyFont="1" applyBorder="1" applyAlignment="1">
      <alignment horizontal="center" vertical="center" wrapText="1"/>
    </xf>
    <xf numFmtId="0" fontId="0" fillId="0" borderId="0" xfId="0" applyAlignment="1">
      <alignment horizontal="center" vertical="center" wrapText="1"/>
    </xf>
    <xf numFmtId="0" fontId="5" fillId="3" borderId="1" xfId="0" applyFont="1" applyFill="1" applyBorder="1" applyAlignment="1">
      <alignment vertical="center"/>
    </xf>
    <xf numFmtId="164" fontId="3" fillId="3" borderId="1" xfId="1" applyNumberFormat="1" applyFont="1" applyFill="1" applyBorder="1"/>
    <xf numFmtId="164" fontId="0" fillId="4" borderId="1" xfId="1" applyNumberFormat="1" applyFont="1" applyFill="1" applyBorder="1"/>
    <xf numFmtId="0" fontId="7" fillId="3" borderId="1" xfId="0" applyFont="1" applyFill="1" applyBorder="1" applyAlignment="1">
      <alignment vertical="center"/>
    </xf>
    <xf numFmtId="0" fontId="8" fillId="4" borderId="1" xfId="0" applyFont="1" applyFill="1" applyBorder="1" applyAlignment="1">
      <alignment vertical="center"/>
    </xf>
    <xf numFmtId="0" fontId="0" fillId="4" borderId="0" xfId="0" applyFill="1"/>
    <xf numFmtId="0" fontId="6" fillId="4" borderId="1" xfId="0" applyFont="1" applyFill="1" applyBorder="1" applyAlignment="1">
      <alignment horizontal="left" vertical="center"/>
    </xf>
    <xf numFmtId="0" fontId="10" fillId="0" borderId="1" xfId="0" applyFont="1" applyBorder="1" applyAlignment="1">
      <alignment horizontal="center"/>
    </xf>
    <xf numFmtId="0" fontId="4" fillId="0" borderId="1" xfId="0" applyFont="1" applyBorder="1" applyAlignment="1">
      <alignment horizontal="center" vertical="center"/>
    </xf>
    <xf numFmtId="0" fontId="10" fillId="0" borderId="1" xfId="0" applyFont="1" applyBorder="1" applyAlignment="1">
      <alignment horizontal="center"/>
    </xf>
    <xf numFmtId="0" fontId="2" fillId="2" borderId="0" xfId="0" applyFont="1" applyFill="1" applyAlignment="1">
      <alignment horizontal="center" vertical="center" wrapText="1"/>
    </xf>
    <xf numFmtId="0" fontId="0" fillId="0" borderId="0" xfId="0" applyFont="1" applyAlignment="1">
      <alignment horizontal="lef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zoomScale="110" zoomScaleNormal="110" workbookViewId="0">
      <selection activeCell="E20" sqref="E20:F20"/>
    </sheetView>
  </sheetViews>
  <sheetFormatPr baseColWidth="10" defaultColWidth="9.1796875" defaultRowHeight="14.5" x14ac:dyDescent="0.35"/>
  <cols>
    <col min="1" max="1" width="43.1796875" bestFit="1" customWidth="1"/>
    <col min="2" max="6" width="15.7265625" customWidth="1"/>
  </cols>
  <sheetData>
    <row r="1" spans="1:6" x14ac:dyDescent="0.35">
      <c r="B1" s="1"/>
      <c r="C1" s="1"/>
    </row>
    <row r="2" spans="1:6" ht="15" customHeight="1" x14ac:dyDescent="0.35">
      <c r="A2" s="14" t="s">
        <v>17</v>
      </c>
      <c r="B2" s="14"/>
      <c r="C2" s="14"/>
      <c r="D2" s="14"/>
      <c r="E2" s="14"/>
      <c r="F2" s="14"/>
    </row>
    <row r="3" spans="1:6" x14ac:dyDescent="0.35">
      <c r="A3" s="14"/>
      <c r="B3" s="14"/>
      <c r="C3" s="14"/>
      <c r="D3" s="14"/>
      <c r="E3" s="14"/>
      <c r="F3" s="14"/>
    </row>
    <row r="4" spans="1:6" x14ac:dyDescent="0.35">
      <c r="A4" s="14"/>
      <c r="B4" s="14"/>
      <c r="C4" s="14"/>
      <c r="D4" s="14"/>
      <c r="E4" s="14"/>
      <c r="F4" s="14"/>
    </row>
    <row r="5" spans="1:6" x14ac:dyDescent="0.35">
      <c r="A5" s="14"/>
      <c r="B5" s="14"/>
      <c r="C5" s="14"/>
      <c r="D5" s="14"/>
      <c r="E5" s="14"/>
      <c r="F5" s="14"/>
    </row>
    <row r="6" spans="1:6" x14ac:dyDescent="0.35">
      <c r="A6" s="14"/>
      <c r="B6" s="14"/>
      <c r="C6" s="14"/>
      <c r="D6" s="14"/>
      <c r="E6" s="14"/>
      <c r="F6" s="14"/>
    </row>
    <row r="8" spans="1:6" x14ac:dyDescent="0.35">
      <c r="A8" s="12" t="s">
        <v>0</v>
      </c>
      <c r="B8" s="11">
        <v>2019</v>
      </c>
      <c r="C8" s="13">
        <v>2020</v>
      </c>
      <c r="D8" s="13"/>
      <c r="E8" s="13"/>
      <c r="F8" s="13"/>
    </row>
    <row r="9" spans="1:6" s="3" customFormat="1" x14ac:dyDescent="0.35">
      <c r="A9" s="12"/>
      <c r="B9" s="2" t="s">
        <v>13</v>
      </c>
      <c r="C9" s="2" t="s">
        <v>14</v>
      </c>
      <c r="D9" s="2" t="s">
        <v>15</v>
      </c>
      <c r="E9" s="2" t="s">
        <v>16</v>
      </c>
      <c r="F9" s="2" t="s">
        <v>13</v>
      </c>
    </row>
    <row r="10" spans="1:6" x14ac:dyDescent="0.35">
      <c r="A10" s="4" t="s">
        <v>1</v>
      </c>
      <c r="B10" s="5">
        <f>SUM(B11:B12)</f>
        <v>27994691.290000003</v>
      </c>
      <c r="C10" s="5">
        <f t="shared" ref="C10:F10" si="0">SUM(C11:C12)</f>
        <v>14505846</v>
      </c>
      <c r="D10" s="5">
        <f t="shared" si="0"/>
        <v>22623083.390000001</v>
      </c>
      <c r="E10" s="5">
        <f t="shared" si="0"/>
        <v>19592949.010000002</v>
      </c>
      <c r="F10" s="5">
        <f t="shared" si="0"/>
        <v>28689980</v>
      </c>
    </row>
    <row r="11" spans="1:6" x14ac:dyDescent="0.35">
      <c r="A11" s="10" t="s">
        <v>10</v>
      </c>
      <c r="B11" s="6">
        <v>24026165.260000002</v>
      </c>
      <c r="C11" s="6">
        <v>12265509</v>
      </c>
      <c r="D11" s="6">
        <v>18986216.280000001</v>
      </c>
      <c r="E11" s="6">
        <v>18492038.670000002</v>
      </c>
      <c r="F11" s="6">
        <v>26721755</v>
      </c>
    </row>
    <row r="12" spans="1:6" x14ac:dyDescent="0.35">
      <c r="A12" s="10" t="s">
        <v>11</v>
      </c>
      <c r="B12" s="6">
        <v>3968526.03</v>
      </c>
      <c r="C12" s="6">
        <v>2240337</v>
      </c>
      <c r="D12" s="6">
        <v>3636867.11</v>
      </c>
      <c r="E12" s="6">
        <v>1100910.3400000001</v>
      </c>
      <c r="F12" s="6">
        <v>1968225</v>
      </c>
    </row>
    <row r="13" spans="1:6" x14ac:dyDescent="0.35">
      <c r="A13" s="4" t="s">
        <v>2</v>
      </c>
      <c r="B13" s="5">
        <f>SUM(B14:B17)</f>
        <v>10811019.43</v>
      </c>
      <c r="C13" s="5">
        <f t="shared" ref="C13:F13" si="1">SUM(C14:C17)</f>
        <v>5401767.0099999998</v>
      </c>
      <c r="D13" s="5">
        <f t="shared" si="1"/>
        <v>8452375.459999999</v>
      </c>
      <c r="E13" s="5">
        <f t="shared" si="1"/>
        <v>7070651.0099999998</v>
      </c>
      <c r="F13" s="5">
        <f t="shared" si="1"/>
        <v>10370264.4</v>
      </c>
    </row>
    <row r="14" spans="1:6" x14ac:dyDescent="0.35">
      <c r="A14" s="10" t="s">
        <v>3</v>
      </c>
      <c r="B14" s="6">
        <v>376441</v>
      </c>
      <c r="C14" s="6">
        <v>9040</v>
      </c>
      <c r="D14" s="6">
        <v>9226.2900000000009</v>
      </c>
      <c r="E14" s="6">
        <v>317935</v>
      </c>
      <c r="F14" s="6">
        <v>321590</v>
      </c>
    </row>
    <row r="15" spans="1:6" x14ac:dyDescent="0.35">
      <c r="A15" s="10" t="s">
        <v>4</v>
      </c>
      <c r="B15" s="6">
        <v>7954870.3699999992</v>
      </c>
      <c r="C15" s="6">
        <v>5148733.5199999996</v>
      </c>
      <c r="D15" s="6">
        <v>7639323.8699999992</v>
      </c>
      <c r="E15" s="6">
        <v>4859724.3</v>
      </c>
      <c r="F15" s="6">
        <v>8276184</v>
      </c>
    </row>
    <row r="16" spans="1:6" x14ac:dyDescent="0.35">
      <c r="A16" s="10" t="s">
        <v>5</v>
      </c>
      <c r="B16" s="6">
        <v>1328629.6300000001</v>
      </c>
      <c r="C16" s="6">
        <v>177750.49</v>
      </c>
      <c r="D16" s="6">
        <v>406703.64</v>
      </c>
      <c r="E16" s="6">
        <v>1724392.49</v>
      </c>
      <c r="F16" s="6">
        <v>1284324.3999999999</v>
      </c>
    </row>
    <row r="17" spans="1:6" x14ac:dyDescent="0.35">
      <c r="A17" s="10" t="s">
        <v>6</v>
      </c>
      <c r="B17" s="6">
        <v>1151078.43</v>
      </c>
      <c r="C17" s="6">
        <v>66243</v>
      </c>
      <c r="D17" s="6">
        <v>397121.66000000003</v>
      </c>
      <c r="E17" s="6">
        <v>168599.22</v>
      </c>
      <c r="F17" s="6">
        <v>488166</v>
      </c>
    </row>
    <row r="18" spans="1:6" x14ac:dyDescent="0.35">
      <c r="A18" s="7" t="s">
        <v>7</v>
      </c>
      <c r="B18" s="5">
        <f>B10-B13</f>
        <v>17183671.860000003</v>
      </c>
      <c r="C18" s="5">
        <f t="shared" ref="C18:F18" si="2">C10-C13</f>
        <v>9104078.9900000002</v>
      </c>
      <c r="D18" s="5">
        <f t="shared" si="2"/>
        <v>14170707.930000002</v>
      </c>
      <c r="E18" s="5">
        <f t="shared" si="2"/>
        <v>12522298.000000002</v>
      </c>
      <c r="F18" s="5">
        <f t="shared" si="2"/>
        <v>18319715.600000001</v>
      </c>
    </row>
    <row r="19" spans="1:6" x14ac:dyDescent="0.35">
      <c r="A19" s="8" t="s">
        <v>8</v>
      </c>
      <c r="B19" s="6">
        <v>3700158.59</v>
      </c>
      <c r="C19" s="6">
        <v>1974817</v>
      </c>
      <c r="D19" s="6">
        <v>2987236.25</v>
      </c>
      <c r="E19" s="6">
        <v>2731402</v>
      </c>
      <c r="F19" s="6">
        <v>4011835</v>
      </c>
    </row>
    <row r="20" spans="1:6" x14ac:dyDescent="0.35">
      <c r="A20" s="4" t="s">
        <v>9</v>
      </c>
      <c r="B20" s="5">
        <f>B18-B19</f>
        <v>13483513.270000003</v>
      </c>
      <c r="C20" s="5">
        <f t="shared" ref="C20:F20" si="3">C18-C19</f>
        <v>7129261.9900000002</v>
      </c>
      <c r="D20" s="5">
        <f t="shared" si="3"/>
        <v>11183471.680000002</v>
      </c>
      <c r="E20" s="5">
        <f t="shared" si="3"/>
        <v>9790896.0000000019</v>
      </c>
      <c r="F20" s="5">
        <f t="shared" si="3"/>
        <v>14307880.600000001</v>
      </c>
    </row>
    <row r="21" spans="1:6" x14ac:dyDescent="0.35">
      <c r="B21" s="9"/>
      <c r="C21" s="9"/>
    </row>
    <row r="22" spans="1:6" x14ac:dyDescent="0.35">
      <c r="B22" s="9"/>
      <c r="C22" s="9"/>
    </row>
    <row r="23" spans="1:6" ht="108.75" customHeight="1" x14ac:dyDescent="0.35">
      <c r="A23" s="15" t="s">
        <v>12</v>
      </c>
      <c r="B23" s="15"/>
      <c r="C23" s="15"/>
      <c r="D23" s="15"/>
      <c r="E23" s="15"/>
      <c r="F23" s="15"/>
    </row>
  </sheetData>
  <mergeCells count="4">
    <mergeCell ref="A8:A9"/>
    <mergeCell ref="C8:F8"/>
    <mergeCell ref="A2:F6"/>
    <mergeCell ref="A23:F23"/>
  </mergeCells>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VASQUEZ, JOEL</cp:lastModifiedBy>
  <dcterms:created xsi:type="dcterms:W3CDTF">2019-01-11T15:28:15Z</dcterms:created>
  <dcterms:modified xsi:type="dcterms:W3CDTF">2021-03-04T14:53:16Z</dcterms:modified>
</cp:coreProperties>
</file>