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rvasquez\Documents\ESTADOS FINANCIEROS\Informacion Financiera - paginaweb\Estados Financieros 2019\Estados Financieros - Diciembre 2019\website\Estado de situacion - 31 dic 2019\"/>
    </mc:Choice>
  </mc:AlternateContent>
  <bookViews>
    <workbookView xWindow="0" yWindow="0" windowWidth="20490" windowHeight="7155"/>
  </bookViews>
  <sheets>
    <sheet name="Hoja1" sheetId="1" r:id="rId1"/>
  </sheets>
  <calcPr calcId="152511"/>
</workbook>
</file>

<file path=xl/calcChain.xml><?xml version="1.0" encoding="utf-8"?>
<calcChain xmlns="http://schemas.openxmlformats.org/spreadsheetml/2006/main">
  <c r="F44" i="1" l="1"/>
</calcChain>
</file>

<file path=xl/sharedStrings.xml><?xml version="1.0" encoding="utf-8"?>
<sst xmlns="http://schemas.openxmlformats.org/spreadsheetml/2006/main" count="45" uniqueCount="44">
  <si>
    <t>Detalle de cuentas completo</t>
  </si>
  <si>
    <t>TOTAL DE ACTIVO</t>
  </si>
  <si>
    <t>Caja, Efectivo y Equivalente de Efectivo</t>
  </si>
  <si>
    <t xml:space="preserve">Depósitos en Bancos </t>
  </si>
  <si>
    <t>Cuentas por Cobrar Neto</t>
  </si>
  <si>
    <t>Gastos e Impuestos Pagados por Anticipado</t>
  </si>
  <si>
    <t xml:space="preserve"> Prestamos Neto</t>
  </si>
  <si>
    <t>Inversiones en Valores Neto</t>
  </si>
  <si>
    <t>Activo Fijo (Neto)</t>
  </si>
  <si>
    <t>Activos Varios</t>
  </si>
  <si>
    <t xml:space="preserve">PASIVOS </t>
  </si>
  <si>
    <t xml:space="preserve">Cuentas por pagar -  Proveedores </t>
  </si>
  <si>
    <t>Cuentas por pagar - Relacionadas</t>
  </si>
  <si>
    <t xml:space="preserve">Depositos por pagar </t>
  </si>
  <si>
    <t>Utilidades a socios por pagar</t>
  </si>
  <si>
    <t>Gastos acumulados por pagar</t>
  </si>
  <si>
    <t>Impuestos  por pagar</t>
  </si>
  <si>
    <t>Depositos recibidos</t>
  </si>
  <si>
    <t>Financiamientos recibidos</t>
  </si>
  <si>
    <t>Ingresos diferidos</t>
  </si>
  <si>
    <t xml:space="preserve">Intereses acumulados por pagar </t>
  </si>
  <si>
    <t>Provisión para prestaciones laborales</t>
  </si>
  <si>
    <t>Otras cuentas por pagar</t>
  </si>
  <si>
    <t>Otros pasivos</t>
  </si>
  <si>
    <t>FONDOS DE CAPITAL</t>
  </si>
  <si>
    <t>Capital Pagado</t>
  </si>
  <si>
    <t>Otras Reservas</t>
  </si>
  <si>
    <t>Ganancia o Perdida por Cobertura de Flujo de Efectivo</t>
  </si>
  <si>
    <t>Ganancia (Perdida) en Conversión de Moneda</t>
  </si>
  <si>
    <t>Resultados Acumulados de Períodos (Años Fiscales) Anteriores</t>
  </si>
  <si>
    <t>Reorganización de entidades bajo control común</t>
  </si>
  <si>
    <t>Resultados del Período</t>
  </si>
  <si>
    <t>Ganancia o Pérdida en Valores Disp. para la Venta</t>
  </si>
  <si>
    <t>Superávit por revaluación</t>
  </si>
  <si>
    <t>Participación no controladora</t>
  </si>
  <si>
    <t>TOTAL DE PASIVO Y CAPITAL</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</si>
  <si>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</si>
  <si>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Al 30 de Junio</t>
  </si>
  <si>
    <t xml:space="preserve">Al 31 de Marzo </t>
  </si>
  <si>
    <t xml:space="preserve">Al 30 de Septiembre </t>
  </si>
  <si>
    <t xml:space="preserve">Al 31 de Diciembre </t>
  </si>
  <si>
    <t>%</t>
  </si>
  <si>
    <t>VARIACION ABSOLUTA</t>
  </si>
  <si>
    <t>CENTRO FIDUCIARIO INTERNACIONAL
BALANCE  DE SITUACION CONSOLIDADO DE LAS FIDUCIARIAS
DE DICIEMBRE 2018 A DICIEMBRE 2019
(EN BALBOAS)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</si>
</sst>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00%;\(#,##0.00%\)"/>
    <numFmt numFmtId="166" formatCode="#,##0.0000_);\(#,##0.0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sz val="9"/>
      <name val="Calibri"/>
      <family val="2"/>
      <scheme val="minor"/>
    </font>
    <font>
      <b/>
      <u/>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0">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0" fontId="6" fillId="4" borderId="1" xfId="0" applyFont="1" applyFill="1" applyBorder="1" applyAlignment="1">
      <alignment vertical="center"/>
    </xf>
    <xf numFmtId="164" fontId="1" fillId="5" borderId="1" xfId="1" applyNumberFormat="1" applyFont="1" applyFill="1" applyBorder="1"/>
    <xf numFmtId="0" fontId="5" fillId="3" borderId="1" xfId="0" applyFont="1" applyFill="1" applyBorder="1" applyAlignment="1">
      <alignment horizontal="left"/>
    </xf>
    <xf numFmtId="0" fontId="8" fillId="3" borderId="1" xfId="0" applyFont="1" applyFill="1" applyBorder="1" applyAlignment="1">
      <alignment horizontal="left"/>
    </xf>
    <xf numFmtId="0" fontId="6" fillId="5" borderId="1" xfId="0" applyFont="1" applyFill="1" applyBorder="1" applyAlignment="1">
      <alignment vertical="center"/>
    </xf>
    <xf numFmtId="0" fontId="6" fillId="5" borderId="1" xfId="0" applyFont="1" applyFill="1" applyBorder="1" applyAlignment="1">
      <alignment horizontal="left" vertical="center"/>
    </xf>
    <xf numFmtId="0" fontId="7" fillId="5" borderId="1" xfId="0" applyFont="1" applyFill="1" applyBorder="1" applyAlignment="1">
      <alignment horizontal="left" vertical="center"/>
    </xf>
    <xf numFmtId="164" fontId="0" fillId="0" borderId="0" xfId="0" applyNumberFormat="1"/>
    <xf numFmtId="164" fontId="10" fillId="5" borderId="1" xfId="1" applyNumberFormat="1" applyFont="1" applyFill="1" applyBorder="1"/>
    <xf numFmtId="37" fontId="3" fillId="3" borderId="1" xfId="1" applyNumberFormat="1" applyFont="1" applyFill="1" applyBorder="1"/>
    <xf numFmtId="37" fontId="1" fillId="5" borderId="1" xfId="1" applyNumberFormat="1" applyFont="1" applyFill="1" applyBorder="1"/>
    <xf numFmtId="37" fontId="10" fillId="5" borderId="1" xfId="1" applyNumberFormat="1" applyFont="1" applyFill="1" applyBorder="1"/>
    <xf numFmtId="165" fontId="3" fillId="3" borderId="1" xfId="2" applyNumberFormat="1" applyFont="1" applyFill="1" applyBorder="1" applyAlignment="1">
      <alignment horizontal="center"/>
    </xf>
    <xf numFmtId="165" fontId="1" fillId="5" borderId="1" xfId="2" applyNumberFormat="1" applyFont="1" applyFill="1" applyBorder="1" applyAlignment="1">
      <alignment horizontal="center"/>
    </xf>
    <xf numFmtId="165" fontId="0" fillId="0" borderId="0" xfId="2" applyNumberFormat="1" applyFont="1" applyAlignment="1">
      <alignment horizontal="center"/>
    </xf>
    <xf numFmtId="165" fontId="10" fillId="5" borderId="1" xfId="2" applyNumberFormat="1" applyFont="1" applyFill="1" applyBorder="1" applyAlignment="1">
      <alignment horizontal="center"/>
    </xf>
    <xf numFmtId="166" fontId="0" fillId="0" borderId="0" xfId="0" applyNumberFormat="1"/>
    <xf numFmtId="0" fontId="4" fillId="0" borderId="1" xfId="0" applyFont="1" applyBorder="1" applyAlignment="1">
      <alignment horizontal="center" vertical="center" wrapText="1"/>
    </xf>
    <xf numFmtId="39" fontId="0" fillId="0" borderId="0" xfId="0" applyNumberFormat="1"/>
    <xf numFmtId="10" fontId="0" fillId="0" borderId="0" xfId="2" applyNumberFormat="1" applyFont="1"/>
    <xf numFmtId="0" fontId="4" fillId="0" borderId="1" xfId="0" applyFont="1" applyBorder="1" applyAlignment="1">
      <alignment horizontal="center"/>
    </xf>
    <xf numFmtId="0" fontId="2" fillId="2" borderId="0" xfId="0" applyFont="1" applyFill="1" applyAlignment="1">
      <alignment horizontal="center" vertical="center" wrapText="1"/>
    </xf>
    <xf numFmtId="0" fontId="0" fillId="0" borderId="0" xfId="0" applyFont="1" applyAlignment="1">
      <alignment horizontal="left" vertical="center" wrapText="1"/>
    </xf>
    <xf numFmtId="0" fontId="4" fillId="0" borderId="1" xfId="0" applyFont="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abSelected="1" zoomScale="110" zoomScaleNormal="110" workbookViewId="0">
      <selection activeCell="F42" sqref="F42"/>
    </sheetView>
  </sheetViews>
  <sheetFormatPr baseColWidth="10" defaultColWidth="9.140625" defaultRowHeight="15" x14ac:dyDescent="0.25"/>
  <cols>
    <col min="1" max="1" width="51.28515625" customWidth="1"/>
    <col min="2" max="8" width="15.7109375" customWidth="1"/>
    <col min="9" max="9" width="12.5703125" bestFit="1" customWidth="1"/>
    <col min="10" max="10" width="11.5703125" bestFit="1" customWidth="1"/>
  </cols>
  <sheetData>
    <row r="1" spans="1:10" x14ac:dyDescent="0.25">
      <c r="B1" s="1"/>
      <c r="C1" s="1"/>
      <c r="D1" s="1"/>
      <c r="E1" s="1"/>
      <c r="F1" s="1"/>
      <c r="G1" s="1"/>
      <c r="H1" s="1"/>
    </row>
    <row r="2" spans="1:10" ht="15" customHeight="1" x14ac:dyDescent="0.25">
      <c r="A2" s="27" t="s">
        <v>43</v>
      </c>
      <c r="B2" s="27"/>
      <c r="C2" s="27"/>
      <c r="D2" s="27"/>
      <c r="E2" s="27"/>
      <c r="F2" s="27"/>
      <c r="G2" s="27"/>
      <c r="H2" s="27"/>
    </row>
    <row r="3" spans="1:10" x14ac:dyDescent="0.25">
      <c r="A3" s="27"/>
      <c r="B3" s="27"/>
      <c r="C3" s="27"/>
      <c r="D3" s="27"/>
      <c r="E3" s="27"/>
      <c r="F3" s="27"/>
      <c r="G3" s="27"/>
      <c r="H3" s="27"/>
    </row>
    <row r="4" spans="1:10" x14ac:dyDescent="0.25">
      <c r="A4" s="27"/>
      <c r="B4" s="27"/>
      <c r="C4" s="27"/>
      <c r="D4" s="27"/>
      <c r="E4" s="27"/>
      <c r="F4" s="27"/>
      <c r="G4" s="27"/>
      <c r="H4" s="27"/>
    </row>
    <row r="5" spans="1:10" x14ac:dyDescent="0.25">
      <c r="A5" s="27"/>
      <c r="B5" s="27"/>
      <c r="C5" s="27"/>
      <c r="D5" s="27"/>
      <c r="E5" s="27"/>
      <c r="F5" s="27"/>
      <c r="G5" s="27"/>
      <c r="H5" s="27"/>
    </row>
    <row r="6" spans="1:10" x14ac:dyDescent="0.25">
      <c r="A6" s="27"/>
      <c r="B6" s="27"/>
      <c r="C6" s="27"/>
      <c r="D6" s="27"/>
      <c r="E6" s="27"/>
      <c r="F6" s="27"/>
      <c r="G6" s="27"/>
      <c r="H6" s="27"/>
    </row>
    <row r="8" spans="1:10" x14ac:dyDescent="0.25">
      <c r="A8" s="29" t="s">
        <v>0</v>
      </c>
      <c r="B8" s="29" t="s">
        <v>42</v>
      </c>
      <c r="C8" s="29" t="s">
        <v>41</v>
      </c>
      <c r="D8" s="2">
        <v>2018</v>
      </c>
      <c r="E8" s="26">
        <v>2019</v>
      </c>
      <c r="F8" s="26"/>
      <c r="G8" s="26"/>
      <c r="H8" s="26"/>
    </row>
    <row r="9" spans="1:10" s="3" customFormat="1" x14ac:dyDescent="0.25">
      <c r="A9" s="29"/>
      <c r="B9" s="29"/>
      <c r="C9" s="29"/>
      <c r="D9" s="2" t="s">
        <v>40</v>
      </c>
      <c r="E9" s="2" t="s">
        <v>38</v>
      </c>
      <c r="F9" s="2" t="s">
        <v>37</v>
      </c>
      <c r="G9" s="2" t="s">
        <v>39</v>
      </c>
      <c r="H9" s="23" t="s">
        <v>40</v>
      </c>
    </row>
    <row r="10" spans="1:10" x14ac:dyDescent="0.25">
      <c r="A10" s="4" t="s">
        <v>1</v>
      </c>
      <c r="B10" s="15">
        <v>23121720.099999905</v>
      </c>
      <c r="C10" s="18">
        <v>4.4054435789119495E-2</v>
      </c>
      <c r="D10" s="15">
        <v>524844313.31000006</v>
      </c>
      <c r="E10" s="15">
        <v>536428520.44000006</v>
      </c>
      <c r="F10" s="5">
        <v>549571879.86000001</v>
      </c>
      <c r="G10" s="5">
        <v>550358580.77999997</v>
      </c>
      <c r="H10" s="5">
        <v>547966033.40999997</v>
      </c>
      <c r="I10" s="13"/>
      <c r="J10" s="25"/>
    </row>
    <row r="11" spans="1:10" x14ac:dyDescent="0.25">
      <c r="A11" s="6" t="s">
        <v>2</v>
      </c>
      <c r="B11" s="16">
        <v>-1855065.9700000002</v>
      </c>
      <c r="C11" s="19">
        <v>-0.63942791319529113</v>
      </c>
      <c r="D11" s="16">
        <v>2901133.8600000003</v>
      </c>
      <c r="E11" s="16">
        <v>3111213.0700000003</v>
      </c>
      <c r="F11" s="7">
        <v>3558003.27</v>
      </c>
      <c r="G11" s="7">
        <v>2681512.3200000003</v>
      </c>
      <c r="H11" s="7">
        <v>1046067.89</v>
      </c>
      <c r="I11" s="13"/>
      <c r="J11" s="25"/>
    </row>
    <row r="12" spans="1:10" x14ac:dyDescent="0.25">
      <c r="A12" s="6" t="s">
        <v>3</v>
      </c>
      <c r="B12" s="16">
        <v>16072844.430000007</v>
      </c>
      <c r="C12" s="19">
        <v>9.7890641004087842E-2</v>
      </c>
      <c r="D12" s="16">
        <v>164191839.63999999</v>
      </c>
      <c r="E12" s="16">
        <v>166262254.82999998</v>
      </c>
      <c r="F12" s="7">
        <v>180937835.98999998</v>
      </c>
      <c r="G12" s="7">
        <v>181797761.80000001</v>
      </c>
      <c r="H12" s="7">
        <v>180264684.06999999</v>
      </c>
      <c r="I12" s="13"/>
      <c r="J12" s="25"/>
    </row>
    <row r="13" spans="1:10" x14ac:dyDescent="0.25">
      <c r="A13" s="6" t="s">
        <v>4</v>
      </c>
      <c r="B13" s="16">
        <v>-22268.860000001267</v>
      </c>
      <c r="C13" s="19">
        <v>-1.4116075773660253E-3</v>
      </c>
      <c r="D13" s="16">
        <v>15775531.640000001</v>
      </c>
      <c r="E13" s="16">
        <v>16312158.189999999</v>
      </c>
      <c r="F13" s="7">
        <v>14736685.520000001</v>
      </c>
      <c r="G13" s="7">
        <v>14566854.129999999</v>
      </c>
      <c r="H13" s="7">
        <v>15753262.779999999</v>
      </c>
      <c r="I13" s="13"/>
      <c r="J13" s="25"/>
    </row>
    <row r="14" spans="1:10" x14ac:dyDescent="0.25">
      <c r="A14" s="6" t="s">
        <v>5</v>
      </c>
      <c r="B14" s="16">
        <v>396401.15999999992</v>
      </c>
      <c r="C14" s="19">
        <v>0.38349322667712316</v>
      </c>
      <c r="D14" s="16">
        <v>1033658.8300000001</v>
      </c>
      <c r="E14" s="16">
        <v>1602893.6199999999</v>
      </c>
      <c r="F14" s="7">
        <v>2346136.36</v>
      </c>
      <c r="G14" s="7">
        <v>1291107.79</v>
      </c>
      <c r="H14" s="7">
        <v>1430059.99</v>
      </c>
      <c r="I14" s="13"/>
      <c r="J14" s="25"/>
    </row>
    <row r="15" spans="1:10" x14ac:dyDescent="0.25">
      <c r="A15" s="6" t="s">
        <v>6</v>
      </c>
      <c r="B15" s="16">
        <v>12103224</v>
      </c>
      <c r="C15" s="20">
        <v>4.570268319478421E-2</v>
      </c>
      <c r="D15" s="16">
        <v>264825239</v>
      </c>
      <c r="E15" s="16">
        <v>272655078</v>
      </c>
      <c r="F15" s="7">
        <v>274917282</v>
      </c>
      <c r="G15" s="7">
        <v>274405469</v>
      </c>
      <c r="H15" s="7">
        <v>276928463</v>
      </c>
      <c r="I15" s="13"/>
    </row>
    <row r="16" spans="1:10" x14ac:dyDescent="0.25">
      <c r="A16" s="6" t="s">
        <v>7</v>
      </c>
      <c r="B16" s="16">
        <v>-3044977.5799999982</v>
      </c>
      <c r="C16" s="19">
        <v>-7.8314966719811085E-2</v>
      </c>
      <c r="D16" s="16">
        <v>38881170.579999998</v>
      </c>
      <c r="E16" s="16">
        <v>39201228.32</v>
      </c>
      <c r="F16" s="7">
        <v>33459871.390000001</v>
      </c>
      <c r="G16" s="7">
        <v>35568464.5</v>
      </c>
      <c r="H16" s="7">
        <v>35836193</v>
      </c>
      <c r="I16" s="13"/>
    </row>
    <row r="17" spans="1:9" x14ac:dyDescent="0.25">
      <c r="A17" s="6" t="s">
        <v>8</v>
      </c>
      <c r="B17" s="16">
        <v>243440.14999999851</v>
      </c>
      <c r="C17" s="19">
        <v>9.6005564135808186E-3</v>
      </c>
      <c r="D17" s="16">
        <v>25356879.280000001</v>
      </c>
      <c r="E17" s="16">
        <v>24600874.629999999</v>
      </c>
      <c r="F17" s="7">
        <v>26262727.560000002</v>
      </c>
      <c r="G17" s="7">
        <v>25669741.539999999</v>
      </c>
      <c r="H17" s="7">
        <v>25600319.43</v>
      </c>
      <c r="I17" s="13"/>
    </row>
    <row r="18" spans="1:9" x14ac:dyDescent="0.25">
      <c r="A18" s="6" t="s">
        <v>9</v>
      </c>
      <c r="B18" s="16">
        <v>-771877.23000000045</v>
      </c>
      <c r="C18" s="19">
        <v>-6.4979063547347948E-2</v>
      </c>
      <c r="D18" s="16">
        <v>11878860.48</v>
      </c>
      <c r="E18" s="16">
        <v>12682819.780000001</v>
      </c>
      <c r="F18" s="7">
        <v>13353337.77</v>
      </c>
      <c r="G18" s="7">
        <v>14377669.699999999</v>
      </c>
      <c r="H18" s="7">
        <v>11106983.25</v>
      </c>
      <c r="I18" s="13"/>
    </row>
    <row r="19" spans="1:9" x14ac:dyDescent="0.25">
      <c r="A19" s="8" t="s">
        <v>10</v>
      </c>
      <c r="B19" s="15">
        <v>10398594.829999983</v>
      </c>
      <c r="C19" s="18">
        <v>2.7012030911017559E-2</v>
      </c>
      <c r="D19" s="15">
        <v>384961607.07999998</v>
      </c>
      <c r="E19" s="15">
        <v>394411872.16000003</v>
      </c>
      <c r="F19" s="5">
        <v>397047080.0200001</v>
      </c>
      <c r="G19" s="5">
        <v>399336030.69999999</v>
      </c>
      <c r="H19" s="5">
        <v>395360201.90999997</v>
      </c>
      <c r="I19" s="13"/>
    </row>
    <row r="20" spans="1:9" x14ac:dyDescent="0.25">
      <c r="A20" s="11" t="s">
        <v>11</v>
      </c>
      <c r="B20" s="16">
        <v>-2744345.25</v>
      </c>
      <c r="C20" s="19">
        <v>-0.75935536294563821</v>
      </c>
      <c r="D20" s="16">
        <v>3614046.05</v>
      </c>
      <c r="E20" s="16">
        <v>745627.59</v>
      </c>
      <c r="F20" s="7">
        <v>356417.29</v>
      </c>
      <c r="G20" s="7">
        <v>1175924.79</v>
      </c>
      <c r="H20" s="7">
        <v>869700.8</v>
      </c>
      <c r="I20" s="13"/>
    </row>
    <row r="21" spans="1:9" x14ac:dyDescent="0.25">
      <c r="A21" s="11" t="s">
        <v>12</v>
      </c>
      <c r="B21" s="16">
        <v>-1048011.27</v>
      </c>
      <c r="C21" s="19">
        <v>-0.60628441050064752</v>
      </c>
      <c r="D21" s="16">
        <v>1728580.27</v>
      </c>
      <c r="E21" s="16">
        <v>861837.08000000007</v>
      </c>
      <c r="F21" s="7">
        <v>283628677.36000001</v>
      </c>
      <c r="G21" s="7">
        <v>702669.45</v>
      </c>
      <c r="H21" s="7">
        <v>680569</v>
      </c>
      <c r="I21" s="13"/>
    </row>
    <row r="22" spans="1:9" x14ac:dyDescent="0.25">
      <c r="A22" s="11" t="s">
        <v>13</v>
      </c>
      <c r="B22" s="16">
        <v>-749780.64999999991</v>
      </c>
      <c r="C22" s="19">
        <v>-0.93683626427086286</v>
      </c>
      <c r="D22" s="16">
        <v>800332.64999999991</v>
      </c>
      <c r="E22" s="16">
        <v>722962.47</v>
      </c>
      <c r="F22" s="7">
        <v>740923.16</v>
      </c>
      <c r="G22" s="7">
        <v>478088.98</v>
      </c>
      <c r="H22" s="7">
        <v>50552</v>
      </c>
      <c r="I22" s="13"/>
    </row>
    <row r="23" spans="1:9" x14ac:dyDescent="0.25">
      <c r="A23" s="12" t="s">
        <v>14</v>
      </c>
      <c r="B23" s="16">
        <v>0.31999999999970896</v>
      </c>
      <c r="C23" s="19">
        <v>8.6686380593725687E-6</v>
      </c>
      <c r="D23" s="16">
        <v>36914.68</v>
      </c>
      <c r="E23" s="16">
        <v>36915</v>
      </c>
      <c r="F23" s="7">
        <v>36914.68</v>
      </c>
      <c r="G23" s="7">
        <v>36914.68</v>
      </c>
      <c r="H23" s="7">
        <v>36915</v>
      </c>
      <c r="I23" s="13"/>
    </row>
    <row r="24" spans="1:9" x14ac:dyDescent="0.25">
      <c r="A24" s="11" t="s">
        <v>15</v>
      </c>
      <c r="B24" s="16">
        <v>153304.35000000003</v>
      </c>
      <c r="C24" s="19">
        <v>0.9245505533275038</v>
      </c>
      <c r="D24" s="16">
        <v>165815</v>
      </c>
      <c r="E24" s="16">
        <v>439482.85</v>
      </c>
      <c r="F24" s="7">
        <v>274443.40000000002</v>
      </c>
      <c r="G24" s="7">
        <v>269491.91000000003</v>
      </c>
      <c r="H24" s="7">
        <v>319119.35000000003</v>
      </c>
      <c r="I24" s="13"/>
    </row>
    <row r="25" spans="1:9" x14ac:dyDescent="0.25">
      <c r="A25" s="11" t="s">
        <v>16</v>
      </c>
      <c r="B25" s="16">
        <v>53471.24000000002</v>
      </c>
      <c r="C25" s="19">
        <v>0.21117596098433911</v>
      </c>
      <c r="D25" s="16">
        <v>253207.04000000001</v>
      </c>
      <c r="E25" s="16">
        <v>722245.83</v>
      </c>
      <c r="F25" s="7">
        <v>891161.18</v>
      </c>
      <c r="G25" s="7">
        <v>661600.78</v>
      </c>
      <c r="H25" s="7">
        <v>306678.28000000003</v>
      </c>
      <c r="I25" s="13"/>
    </row>
    <row r="26" spans="1:9" x14ac:dyDescent="0.25">
      <c r="A26" s="11" t="s">
        <v>17</v>
      </c>
      <c r="B26" s="16">
        <v>7829278.3600000143</v>
      </c>
      <c r="C26" s="19">
        <v>2.3005957044807124E-2</v>
      </c>
      <c r="D26" s="16">
        <v>340315264.63999999</v>
      </c>
      <c r="E26" s="16">
        <v>348977874</v>
      </c>
      <c r="F26" s="7">
        <v>66154404</v>
      </c>
      <c r="G26" s="7">
        <v>286588451</v>
      </c>
      <c r="H26" s="7">
        <v>348144543</v>
      </c>
      <c r="I26" s="13"/>
    </row>
    <row r="27" spans="1:9" x14ac:dyDescent="0.25">
      <c r="A27" s="11" t="s">
        <v>18</v>
      </c>
      <c r="B27" s="16">
        <v>918633</v>
      </c>
      <c r="C27" s="19">
        <v>0.50727392304799612</v>
      </c>
      <c r="D27" s="16">
        <v>1810921</v>
      </c>
      <c r="E27" s="16">
        <v>3084081</v>
      </c>
      <c r="F27" s="7">
        <v>2879553</v>
      </c>
      <c r="G27" s="7">
        <v>2829554</v>
      </c>
      <c r="H27" s="7">
        <v>2729554</v>
      </c>
      <c r="I27" s="13"/>
    </row>
    <row r="28" spans="1:9" x14ac:dyDescent="0.25">
      <c r="A28" s="11" t="s">
        <v>19</v>
      </c>
      <c r="B28" s="16">
        <v>21743.39000000013</v>
      </c>
      <c r="C28" s="19">
        <v>1.44785201658304E-2</v>
      </c>
      <c r="D28" s="16">
        <v>1501768.81</v>
      </c>
      <c r="E28" s="16">
        <v>1657418.77</v>
      </c>
      <c r="F28" s="7">
        <v>1252438.8700000001</v>
      </c>
      <c r="G28" s="7">
        <v>806084.91</v>
      </c>
      <c r="H28" s="7">
        <v>1523512.2000000002</v>
      </c>
      <c r="I28" s="13"/>
    </row>
    <row r="29" spans="1:9" x14ac:dyDescent="0.25">
      <c r="A29" s="11" t="s">
        <v>20</v>
      </c>
      <c r="B29" s="16">
        <v>1394841</v>
      </c>
      <c r="C29" s="19">
        <v>0.13723645506262971</v>
      </c>
      <c r="D29" s="16">
        <v>10163779</v>
      </c>
      <c r="E29" s="16">
        <v>3049000</v>
      </c>
      <c r="F29" s="7">
        <v>5553377</v>
      </c>
      <c r="G29" s="7">
        <v>8063830</v>
      </c>
      <c r="H29" s="7">
        <v>11558620</v>
      </c>
      <c r="I29" s="13"/>
    </row>
    <row r="30" spans="1:9" x14ac:dyDescent="0.25">
      <c r="A30" s="11" t="s">
        <v>21</v>
      </c>
      <c r="B30" s="16">
        <v>-404593.78999999992</v>
      </c>
      <c r="C30" s="19">
        <v>-0.30567494471701417</v>
      </c>
      <c r="D30" s="16">
        <v>1323607.96</v>
      </c>
      <c r="E30" s="16">
        <v>1839791.55</v>
      </c>
      <c r="F30" s="7">
        <v>2024245.68</v>
      </c>
      <c r="G30" s="7">
        <v>1875050.96</v>
      </c>
      <c r="H30" s="7">
        <v>919014.17</v>
      </c>
      <c r="I30" s="13"/>
    </row>
    <row r="31" spans="1:9" x14ac:dyDescent="0.25">
      <c r="A31" s="11" t="s">
        <v>22</v>
      </c>
      <c r="B31" s="16">
        <v>3544144.7799999993</v>
      </c>
      <c r="C31" s="19">
        <v>2.1955597349331701</v>
      </c>
      <c r="D31" s="16">
        <v>1614232.91</v>
      </c>
      <c r="E31" s="16">
        <v>9978522.8599999994</v>
      </c>
      <c r="F31" s="7">
        <v>10560436.24</v>
      </c>
      <c r="G31" s="7">
        <v>8134636.6500000004</v>
      </c>
      <c r="H31" s="7">
        <v>5158377.6899999995</v>
      </c>
      <c r="I31" s="13"/>
    </row>
    <row r="32" spans="1:9" x14ac:dyDescent="0.25">
      <c r="A32" s="11" t="s">
        <v>23</v>
      </c>
      <c r="B32" s="16">
        <v>1429909.3500000015</v>
      </c>
      <c r="C32" s="19">
        <v>6.6098104282015679E-2</v>
      </c>
      <c r="D32" s="16">
        <v>21633137.07</v>
      </c>
      <c r="E32" s="16">
        <v>22296113.16</v>
      </c>
      <c r="F32" s="7">
        <v>22694088.16</v>
      </c>
      <c r="G32" s="7">
        <v>87713732.590000004</v>
      </c>
      <c r="H32" s="7">
        <v>23063046.420000002</v>
      </c>
      <c r="I32" s="13"/>
    </row>
    <row r="33" spans="1:9" x14ac:dyDescent="0.25">
      <c r="A33" s="9" t="s">
        <v>24</v>
      </c>
      <c r="B33" s="15">
        <v>12723125.269999981</v>
      </c>
      <c r="C33" s="18">
        <v>9.0955670024571722E-2</v>
      </c>
      <c r="D33" s="15">
        <v>139882706.23000002</v>
      </c>
      <c r="E33" s="15">
        <v>142016648.28</v>
      </c>
      <c r="F33" s="5">
        <v>152524799.84</v>
      </c>
      <c r="G33" s="5">
        <v>151022550.08000001</v>
      </c>
      <c r="H33" s="5">
        <v>152605831.5</v>
      </c>
      <c r="I33" s="13"/>
    </row>
    <row r="34" spans="1:9" x14ac:dyDescent="0.25">
      <c r="A34" s="11" t="s">
        <v>25</v>
      </c>
      <c r="B34" s="17">
        <v>496599.28999999911</v>
      </c>
      <c r="C34" s="21">
        <v>1.1053912751455952E-2</v>
      </c>
      <c r="D34" s="17">
        <v>44925204.420000002</v>
      </c>
      <c r="E34" s="17">
        <v>45266019</v>
      </c>
      <c r="F34" s="14">
        <v>46574532.780000001</v>
      </c>
      <c r="G34" s="14">
        <v>46814600.07</v>
      </c>
      <c r="H34" s="14">
        <v>45421803.710000001</v>
      </c>
      <c r="I34" s="13"/>
    </row>
    <row r="35" spans="1:9" x14ac:dyDescent="0.25">
      <c r="A35" s="11" t="s">
        <v>26</v>
      </c>
      <c r="B35" s="17">
        <v>-125787.72000000067</v>
      </c>
      <c r="C35" s="21">
        <v>-1.2846892137376997E-2</v>
      </c>
      <c r="D35" s="17">
        <v>9791295.7200000007</v>
      </c>
      <c r="E35" s="17">
        <v>9860131</v>
      </c>
      <c r="F35" s="14">
        <v>9573178</v>
      </c>
      <c r="G35" s="14">
        <v>10048973</v>
      </c>
      <c r="H35" s="14">
        <v>9665508</v>
      </c>
      <c r="I35" s="13"/>
    </row>
    <row r="36" spans="1:9" x14ac:dyDescent="0.25">
      <c r="A36" s="10" t="s">
        <v>27</v>
      </c>
      <c r="B36" s="17">
        <v>0</v>
      </c>
      <c r="C36" s="21">
        <v>0</v>
      </c>
      <c r="D36" s="17">
        <v>0</v>
      </c>
      <c r="E36" s="17">
        <v>0</v>
      </c>
      <c r="F36" s="17">
        <v>0</v>
      </c>
      <c r="G36" s="14">
        <v>0</v>
      </c>
      <c r="H36" s="14">
        <v>0</v>
      </c>
      <c r="I36" s="13"/>
    </row>
    <row r="37" spans="1:9" x14ac:dyDescent="0.25">
      <c r="A37" s="10" t="s">
        <v>28</v>
      </c>
      <c r="B37" s="17">
        <v>0</v>
      </c>
      <c r="C37" s="21">
        <v>0</v>
      </c>
      <c r="D37" s="17">
        <v>0</v>
      </c>
      <c r="E37" s="17">
        <v>0</v>
      </c>
      <c r="F37" s="17">
        <v>70865</v>
      </c>
      <c r="G37" s="14">
        <v>-88792</v>
      </c>
      <c r="H37" s="14">
        <v>0</v>
      </c>
      <c r="I37" s="13"/>
    </row>
    <row r="38" spans="1:9" x14ac:dyDescent="0.25">
      <c r="A38" s="10" t="s">
        <v>29</v>
      </c>
      <c r="B38" s="17">
        <v>10550629.799999997</v>
      </c>
      <c r="C38" s="21">
        <v>0.1534888599585138</v>
      </c>
      <c r="D38" s="17">
        <v>68738733.24000001</v>
      </c>
      <c r="E38" s="17">
        <v>76528737.129999995</v>
      </c>
      <c r="F38" s="14">
        <v>82504472.549999997</v>
      </c>
      <c r="G38" s="14">
        <v>80114274.729999989</v>
      </c>
      <c r="H38" s="14">
        <v>79289363.040000007</v>
      </c>
      <c r="I38" s="13"/>
    </row>
    <row r="39" spans="1:9" x14ac:dyDescent="0.25">
      <c r="A39" s="10" t="s">
        <v>30</v>
      </c>
      <c r="B39" s="17">
        <v>47938</v>
      </c>
      <c r="C39" s="21">
        <v>0</v>
      </c>
      <c r="D39" s="17">
        <v>0</v>
      </c>
      <c r="E39" s="17">
        <v>0</v>
      </c>
      <c r="F39" s="17">
        <v>0</v>
      </c>
      <c r="G39" s="14">
        <v>0</v>
      </c>
      <c r="H39" s="14">
        <v>47938</v>
      </c>
      <c r="I39" s="13"/>
    </row>
    <row r="40" spans="1:9" x14ac:dyDescent="0.25">
      <c r="A40" s="10" t="s">
        <v>31</v>
      </c>
      <c r="B40" s="17">
        <v>1251205.5800000019</v>
      </c>
      <c r="C40" s="21">
        <v>8.5736905868376567E-2</v>
      </c>
      <c r="D40" s="17">
        <v>14593547.17</v>
      </c>
      <c r="E40" s="17">
        <v>7963623.1500000004</v>
      </c>
      <c r="F40" s="14">
        <v>11050371.109999999</v>
      </c>
      <c r="G40" s="14">
        <v>11621317.689999999</v>
      </c>
      <c r="H40" s="14">
        <v>15844752.750000002</v>
      </c>
      <c r="I40" s="13"/>
    </row>
    <row r="41" spans="1:9" x14ac:dyDescent="0.25">
      <c r="A41" s="10" t="s">
        <v>32</v>
      </c>
      <c r="B41" s="17">
        <v>565214.32000000007</v>
      </c>
      <c r="C41" s="21">
        <v>0</v>
      </c>
      <c r="D41" s="17">
        <v>-549992.32000000007</v>
      </c>
      <c r="E41" s="17">
        <v>15135</v>
      </c>
      <c r="F41" s="14">
        <v>5079.3999999999996</v>
      </c>
      <c r="G41" s="14">
        <v>6331.59</v>
      </c>
      <c r="H41" s="14">
        <v>15222</v>
      </c>
      <c r="I41" s="13"/>
    </row>
    <row r="42" spans="1:9" x14ac:dyDescent="0.25">
      <c r="A42" s="10" t="s">
        <v>33</v>
      </c>
      <c r="B42" s="17">
        <v>-61671</v>
      </c>
      <c r="C42" s="21">
        <v>0</v>
      </c>
      <c r="D42" s="17">
        <v>2371941</v>
      </c>
      <c r="E42" s="17">
        <v>2371941</v>
      </c>
      <c r="F42" s="14">
        <v>2735259</v>
      </c>
      <c r="G42" s="14">
        <v>2494782</v>
      </c>
      <c r="H42" s="14">
        <v>2310270</v>
      </c>
      <c r="I42" s="13"/>
    </row>
    <row r="43" spans="1:9" x14ac:dyDescent="0.25">
      <c r="A43" s="10" t="s">
        <v>34</v>
      </c>
      <c r="B43" s="17">
        <v>-1003</v>
      </c>
      <c r="C43" s="21">
        <v>0</v>
      </c>
      <c r="D43" s="17">
        <v>11977</v>
      </c>
      <c r="E43" s="17">
        <v>11062</v>
      </c>
      <c r="F43" s="14">
        <v>11042</v>
      </c>
      <c r="G43" s="14">
        <v>11063</v>
      </c>
      <c r="H43" s="14">
        <v>10974</v>
      </c>
      <c r="I43" s="13"/>
    </row>
    <row r="44" spans="1:9" x14ac:dyDescent="0.25">
      <c r="A44" s="4" t="s">
        <v>35</v>
      </c>
      <c r="B44" s="15">
        <v>23121720.099999964</v>
      </c>
      <c r="C44" s="18">
        <v>4.4054435789119495E-2</v>
      </c>
      <c r="D44" s="15">
        <v>524844313.31</v>
      </c>
      <c r="E44" s="15">
        <v>536428520.43688655</v>
      </c>
      <c r="F44" s="5">
        <f>F33+F19</f>
        <v>549571879.86000013</v>
      </c>
      <c r="G44" s="5">
        <v>550358580.77999997</v>
      </c>
      <c r="H44" s="5">
        <v>547966033.40999997</v>
      </c>
      <c r="I44" s="13"/>
    </row>
    <row r="45" spans="1:9" x14ac:dyDescent="0.25">
      <c r="D45" s="22"/>
      <c r="E45" s="22"/>
      <c r="F45" s="13"/>
    </row>
    <row r="46" spans="1:9" x14ac:dyDescent="0.25">
      <c r="D46" s="24"/>
      <c r="E46" s="24"/>
    </row>
    <row r="47" spans="1:9" ht="99.75" customHeight="1" x14ac:dyDescent="0.25">
      <c r="A47" s="28" t="s">
        <v>36</v>
      </c>
      <c r="B47" s="28"/>
      <c r="C47" s="28"/>
      <c r="D47" s="28"/>
      <c r="E47" s="28"/>
      <c r="F47" s="28"/>
      <c r="G47" s="28"/>
      <c r="H47" s="28"/>
    </row>
  </sheetData>
  <mergeCells count="6">
    <mergeCell ref="E8:H8"/>
    <mergeCell ref="A2:H6"/>
    <mergeCell ref="A47:H47"/>
    <mergeCell ref="A8:A9"/>
    <mergeCell ref="B8:B9"/>
    <mergeCell ref="C8:C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dcterms:created xsi:type="dcterms:W3CDTF">2019-01-11T15:00:31Z</dcterms:created>
  <dcterms:modified xsi:type="dcterms:W3CDTF">2020-03-06T15:21:56Z</dcterms:modified>
</cp:coreProperties>
</file>