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50" windowHeight="4650" activeTab="0"/>
  </bookViews>
  <sheets>
    <sheet name="Hoja1" sheetId="1" r:id="rId1"/>
  </sheets>
  <externalReferences>
    <externalReference r:id="rId4"/>
  </externalReferences>
  <definedNames>
    <definedName name="_xlnm.Print_Area" localSheetId="0">'Hoja1'!$A$1:$P$24</definedName>
  </definedNames>
  <calcPr fullCalcOnLoad="1"/>
</workbook>
</file>

<file path=xl/sharedStrings.xml><?xml version="1.0" encoding="utf-8"?>
<sst xmlns="http://schemas.openxmlformats.org/spreadsheetml/2006/main" count="37" uniqueCount="25">
  <si>
    <t>Empresas Fiduciarias</t>
  </si>
  <si>
    <t xml:space="preserve"> Tipos de Fideicomisos</t>
  </si>
  <si>
    <t>Inversión</t>
  </si>
  <si>
    <t>Garantía</t>
  </si>
  <si>
    <t>Administración</t>
  </si>
  <si>
    <t>Pensión</t>
  </si>
  <si>
    <t>Cesantía</t>
  </si>
  <si>
    <t>Otros</t>
  </si>
  <si>
    <t>Totales</t>
  </si>
  <si>
    <t>Cantidad</t>
  </si>
  <si>
    <t>Número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</si>
  <si>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</si>
  <si>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</si>
  <si>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</si>
  <si>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</si>
  <si>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</si>
  <si>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</si>
  <si>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</si>
  <si>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</si>
  <si>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</si>
  <si>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</si>
  <si>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</si>
  <si>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TIPOS DE FIDEICOMISO POR CATEGORIA DE EMPRESA</t>
  </si>
  <si>
    <t>(En miles de Balboas)</t>
  </si>
  <si>
    <t>AL 30 DE SEPTIEMBRE DE 2023</t>
  </si>
</sst>
</file>

<file path=xl/styles.xml><?xml version="1.0" encoding="utf-8"?>
<styleSheet xmlns="http://schemas.openxmlformats.org/spreadsheetml/2006/main">
  <numFmts count="43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vertical="center"/>
    </xf>
    <xf numFmtId="0" fontId="43" fillId="33" borderId="17" xfId="0" applyFont="1" applyFill="1" applyBorder="1" applyAlignment="1">
      <alignment vertical="center"/>
    </xf>
    <xf numFmtId="0" fontId="43" fillId="33" borderId="18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191" fontId="3" fillId="33" borderId="20" xfId="49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43" fillId="33" borderId="23" xfId="0" applyFont="1" applyFill="1" applyBorder="1" applyAlignment="1">
      <alignment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191" fontId="3" fillId="33" borderId="16" xfId="49" applyNumberFormat="1" applyFont="1" applyFill="1" applyBorder="1" applyAlignment="1">
      <alignment vertical="center"/>
    </xf>
    <xf numFmtId="191" fontId="3" fillId="33" borderId="18" xfId="49" applyNumberFormat="1" applyFont="1" applyFill="1" applyBorder="1" applyAlignment="1">
      <alignment vertical="center"/>
    </xf>
    <xf numFmtId="191" fontId="3" fillId="33" borderId="20" xfId="49" applyNumberFormat="1" applyFont="1" applyFill="1" applyBorder="1" applyAlignment="1">
      <alignment horizontal="right" vertical="center"/>
    </xf>
    <xf numFmtId="191" fontId="3" fillId="33" borderId="26" xfId="49" applyNumberFormat="1" applyFont="1" applyFill="1" applyBorder="1" applyAlignment="1">
      <alignment vertical="center"/>
    </xf>
    <xf numFmtId="191" fontId="3" fillId="33" borderId="27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191" fontId="43" fillId="33" borderId="20" xfId="49" applyNumberFormat="1" applyFont="1" applyFill="1" applyBorder="1" applyAlignment="1">
      <alignment vertical="center"/>
    </xf>
    <xf numFmtId="191" fontId="43" fillId="33" borderId="27" xfId="49" applyNumberFormat="1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191" fontId="42" fillId="33" borderId="28" xfId="49" applyNumberFormat="1" applyFont="1" applyFill="1" applyBorder="1" applyAlignment="1">
      <alignment vertical="center"/>
    </xf>
    <xf numFmtId="191" fontId="42" fillId="33" borderId="29" xfId="49" applyNumberFormat="1" applyFont="1" applyFill="1" applyBorder="1" applyAlignment="1">
      <alignment vertical="center"/>
    </xf>
    <xf numFmtId="191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vertical="center"/>
    </xf>
    <xf numFmtId="0" fontId="43" fillId="33" borderId="37" xfId="0" applyFont="1" applyFill="1" applyBorder="1" applyAlignment="1">
      <alignment vertical="center"/>
    </xf>
    <xf numFmtId="0" fontId="43" fillId="33" borderId="38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uperbancos-my.sharepoint.com/personal/llai_superbancos_gob_pa/Documents/Documents/Estad&#237;sticas%20fiduciarias/Registro%20de%20formularios%20SB-UF-01%202023/REGISTRO%20DE%20LOS%20FORMULARIOS%20SB-UF-01%20-%20SEPTIEMBRE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TOS Y MONTOS"/>
      <sheetName val="FIDEICOMITENTES"/>
      <sheetName val="ACTIVOS FIDEICOMITIDOS"/>
      <sheetName val="OTROS ACTIVOS"/>
      <sheetName val="ADM. DE FONDOS DE CESANTIA"/>
      <sheetName val="RENDIMIENTO-FONDOS DE CESANT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PageLayoutView="0" workbookViewId="0" topLeftCell="A1">
      <selection activeCell="A1" sqref="A1:P1"/>
    </sheetView>
  </sheetViews>
  <sheetFormatPr defaultColWidth="11.421875" defaultRowHeight="12.75"/>
  <cols>
    <col min="1" max="1" width="33.28125" style="1" customWidth="1"/>
    <col min="2" max="2" width="7.8515625" style="1" customWidth="1"/>
    <col min="3" max="3" width="7.28125" style="1" bestFit="1" customWidth="1"/>
    <col min="4" max="4" width="8.8515625" style="1" customWidth="1"/>
    <col min="5" max="5" width="7.7109375" style="1" bestFit="1" customWidth="1"/>
    <col min="6" max="6" width="8.8515625" style="1" customWidth="1"/>
    <col min="7" max="7" width="7.28125" style="1" bestFit="1" customWidth="1"/>
    <col min="8" max="8" width="8.8515625" style="1" customWidth="1"/>
    <col min="9" max="9" width="7.28125" style="1" bestFit="1" customWidth="1"/>
    <col min="10" max="10" width="8.8515625" style="1" customWidth="1"/>
    <col min="11" max="11" width="7.28125" style="1" bestFit="1" customWidth="1"/>
    <col min="12" max="12" width="8.8515625" style="1" customWidth="1"/>
    <col min="13" max="13" width="7.28125" style="1" bestFit="1" customWidth="1"/>
    <col min="14" max="14" width="8.8515625" style="1" customWidth="1"/>
    <col min="15" max="15" width="7.7109375" style="1" bestFit="1" customWidth="1"/>
    <col min="16" max="16" width="8.8515625" style="1" customWidth="1"/>
    <col min="17" max="17" width="11.421875" style="1" customWidth="1"/>
    <col min="18" max="18" width="12.57421875" style="1" bestFit="1" customWidth="1"/>
    <col min="19" max="16384" width="11.421875" style="1" customWidth="1"/>
  </cols>
  <sheetData>
    <row r="1" spans="1:16" ht="12.7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2.75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2.75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2.7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2">
      <c r="A5" s="37" t="s">
        <v>23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2.75">
      <c r="A7" s="33" t="s">
        <v>0</v>
      </c>
      <c r="B7" s="46"/>
      <c r="C7" s="38" t="s">
        <v>1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  <c r="O7" s="33" t="s">
        <v>8</v>
      </c>
      <c r="P7" s="34"/>
    </row>
    <row r="8" spans="1:16" ht="12">
      <c r="A8" s="35"/>
      <c r="B8" s="47"/>
      <c r="C8" s="41" t="s">
        <v>2</v>
      </c>
      <c r="D8" s="42"/>
      <c r="E8" s="43" t="s">
        <v>3</v>
      </c>
      <c r="F8" s="42"/>
      <c r="G8" s="43" t="s">
        <v>4</v>
      </c>
      <c r="H8" s="42"/>
      <c r="I8" s="43" t="s">
        <v>5</v>
      </c>
      <c r="J8" s="42"/>
      <c r="K8" s="43" t="s">
        <v>6</v>
      </c>
      <c r="L8" s="42"/>
      <c r="M8" s="43" t="s">
        <v>7</v>
      </c>
      <c r="N8" s="42"/>
      <c r="O8" s="35"/>
      <c r="P8" s="36"/>
    </row>
    <row r="9" spans="1:16" ht="12">
      <c r="A9" s="2" t="s">
        <v>14</v>
      </c>
      <c r="B9" s="3" t="s">
        <v>9</v>
      </c>
      <c r="C9" s="4" t="s">
        <v>10</v>
      </c>
      <c r="D9" s="5" t="s">
        <v>11</v>
      </c>
      <c r="E9" s="5" t="s">
        <v>10</v>
      </c>
      <c r="F9" s="5" t="s">
        <v>11</v>
      </c>
      <c r="G9" s="5" t="s">
        <v>10</v>
      </c>
      <c r="H9" s="5" t="s">
        <v>11</v>
      </c>
      <c r="I9" s="5" t="s">
        <v>10</v>
      </c>
      <c r="J9" s="5" t="s">
        <v>11</v>
      </c>
      <c r="K9" s="5" t="s">
        <v>10</v>
      </c>
      <c r="L9" s="6" t="s">
        <v>11</v>
      </c>
      <c r="M9" s="5" t="s">
        <v>10</v>
      </c>
      <c r="N9" s="5" t="s">
        <v>11</v>
      </c>
      <c r="O9" s="7" t="s">
        <v>10</v>
      </c>
      <c r="P9" s="5" t="s">
        <v>11</v>
      </c>
    </row>
    <row r="10" spans="1:16" ht="12">
      <c r="A10" s="13"/>
      <c r="B10" s="16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1"/>
      <c r="P10" s="9"/>
    </row>
    <row r="11" spans="1:19" ht="12">
      <c r="A11" s="13" t="s">
        <v>13</v>
      </c>
      <c r="B11" s="17">
        <v>2</v>
      </c>
      <c r="C11" s="20">
        <v>3</v>
      </c>
      <c r="D11" s="12">
        <v>2573597.69809</v>
      </c>
      <c r="E11" s="12">
        <v>5</v>
      </c>
      <c r="F11" s="12">
        <v>358503.94964999997</v>
      </c>
      <c r="G11" s="12">
        <v>15</v>
      </c>
      <c r="H11" s="12">
        <v>1310197.5304400001</v>
      </c>
      <c r="I11" s="12">
        <v>0</v>
      </c>
      <c r="J11" s="12">
        <v>0</v>
      </c>
      <c r="K11" s="12">
        <v>0</v>
      </c>
      <c r="L11" s="12">
        <v>0</v>
      </c>
      <c r="M11" s="12">
        <v>3</v>
      </c>
      <c r="N11" s="21">
        <v>5571.93865</v>
      </c>
      <c r="O11" s="21">
        <f>C11+E11+G11+I11+K11+M11</f>
        <v>26</v>
      </c>
      <c r="P11" s="26">
        <f>D11+F11+H11+J11+L11+N11</f>
        <v>4247871.11683</v>
      </c>
      <c r="S11" s="32"/>
    </row>
    <row r="12" spans="1:19" ht="12">
      <c r="A12" s="13"/>
      <c r="B12" s="17"/>
      <c r="C12" s="2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1"/>
      <c r="O12" s="21"/>
      <c r="P12" s="26"/>
      <c r="S12" s="32"/>
    </row>
    <row r="13" spans="1:19" ht="12">
      <c r="A13" s="13" t="s">
        <v>16</v>
      </c>
      <c r="B13" s="17">
        <v>6</v>
      </c>
      <c r="C13" s="20">
        <v>20</v>
      </c>
      <c r="D13" s="12">
        <v>92614.04146000001</v>
      </c>
      <c r="E13" s="12">
        <v>24</v>
      </c>
      <c r="F13" s="12">
        <v>513171.20216</v>
      </c>
      <c r="G13" s="12">
        <v>21</v>
      </c>
      <c r="H13" s="12">
        <v>240625.26263</v>
      </c>
      <c r="I13" s="12">
        <v>3</v>
      </c>
      <c r="J13" s="12">
        <v>3154.13646</v>
      </c>
      <c r="K13" s="12">
        <v>0</v>
      </c>
      <c r="L13" s="12">
        <v>0</v>
      </c>
      <c r="M13" s="12">
        <v>460</v>
      </c>
      <c r="N13" s="21">
        <v>22197.32311</v>
      </c>
      <c r="O13" s="21">
        <f>C13+E13+G13+I13+K13+M13</f>
        <v>528</v>
      </c>
      <c r="P13" s="26">
        <f>D13+F13+H13+J13+L13+N13</f>
        <v>871761.9658199999</v>
      </c>
      <c r="S13" s="32"/>
    </row>
    <row r="14" spans="1:19" ht="12">
      <c r="A14" s="13"/>
      <c r="B14" s="17"/>
      <c r="C14" s="20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1"/>
      <c r="O14" s="21"/>
      <c r="P14" s="26"/>
      <c r="S14" s="32"/>
    </row>
    <row r="15" spans="1:19" ht="12">
      <c r="A15" s="13" t="s">
        <v>19</v>
      </c>
      <c r="B15" s="17">
        <v>13</v>
      </c>
      <c r="C15" s="20">
        <v>27</v>
      </c>
      <c r="D15" s="12">
        <v>1754867.70433</v>
      </c>
      <c r="E15" s="12">
        <v>2537</v>
      </c>
      <c r="F15" s="22">
        <v>2386267.6936199996</v>
      </c>
      <c r="G15" s="12">
        <v>56</v>
      </c>
      <c r="H15" s="12">
        <v>200593.07172000004</v>
      </c>
      <c r="I15" s="12">
        <v>0</v>
      </c>
      <c r="J15" s="12">
        <v>0</v>
      </c>
      <c r="K15" s="12">
        <v>1</v>
      </c>
      <c r="L15" s="12">
        <v>1379.95031</v>
      </c>
      <c r="M15" s="12">
        <v>24</v>
      </c>
      <c r="N15" s="21">
        <v>245797.48338</v>
      </c>
      <c r="O15" s="21">
        <f>C15+E15+G15+I15+K15+M15</f>
        <v>2645</v>
      </c>
      <c r="P15" s="26">
        <f>D15+F15+H15+J15+L15+N15</f>
        <v>4588905.90336</v>
      </c>
      <c r="S15" s="32"/>
    </row>
    <row r="16" spans="1:19" ht="12">
      <c r="A16" s="13"/>
      <c r="B16" s="17"/>
      <c r="C16" s="20"/>
      <c r="D16" s="12"/>
      <c r="E16" s="12"/>
      <c r="F16" s="22"/>
      <c r="G16" s="12"/>
      <c r="H16" s="12"/>
      <c r="I16" s="12"/>
      <c r="J16" s="12"/>
      <c r="K16" s="12"/>
      <c r="L16" s="12"/>
      <c r="M16" s="12"/>
      <c r="N16" s="21"/>
      <c r="O16" s="21"/>
      <c r="P16" s="26"/>
      <c r="S16" s="32"/>
    </row>
    <row r="17" spans="1:19" ht="12">
      <c r="A17" s="13" t="s">
        <v>15</v>
      </c>
      <c r="B17" s="17">
        <v>16</v>
      </c>
      <c r="C17" s="20">
        <v>145</v>
      </c>
      <c r="D17" s="12">
        <v>232925.32604999995</v>
      </c>
      <c r="E17" s="12">
        <v>24112</v>
      </c>
      <c r="F17" s="22">
        <v>8506232.96757</v>
      </c>
      <c r="G17" s="12">
        <v>204</v>
      </c>
      <c r="H17" s="12">
        <v>2106722.34532</v>
      </c>
      <c r="I17" s="12">
        <v>10</v>
      </c>
      <c r="J17" s="12">
        <v>703323.4665399999</v>
      </c>
      <c r="K17" s="12">
        <v>1205</v>
      </c>
      <c r="L17" s="12">
        <v>764201.27865</v>
      </c>
      <c r="M17" s="12">
        <v>3</v>
      </c>
      <c r="N17" s="21">
        <v>120.88685000000001</v>
      </c>
      <c r="O17" s="21">
        <f>C17+E17+G17+I17+K17+M17</f>
        <v>25679</v>
      </c>
      <c r="P17" s="26">
        <f>D17+F17+H17+J17+L17+N17</f>
        <v>12313526.270979999</v>
      </c>
      <c r="S17" s="32"/>
    </row>
    <row r="18" spans="1:19" ht="12">
      <c r="A18" s="13"/>
      <c r="B18" s="17"/>
      <c r="C18" s="20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1"/>
      <c r="O18" s="21"/>
      <c r="P18" s="26"/>
      <c r="S18" s="32"/>
    </row>
    <row r="19" spans="1:19" ht="12">
      <c r="A19" s="13" t="s">
        <v>18</v>
      </c>
      <c r="B19" s="17">
        <v>14</v>
      </c>
      <c r="C19" s="20">
        <v>38</v>
      </c>
      <c r="D19" s="12">
        <v>396270.56168999994</v>
      </c>
      <c r="E19" s="12">
        <v>76881</v>
      </c>
      <c r="F19" s="12">
        <v>4200003.34308</v>
      </c>
      <c r="G19" s="12">
        <v>165</v>
      </c>
      <c r="H19" s="12">
        <v>1668603.8529299996</v>
      </c>
      <c r="I19" s="12">
        <v>0</v>
      </c>
      <c r="J19" s="12">
        <v>0</v>
      </c>
      <c r="K19" s="12">
        <v>3</v>
      </c>
      <c r="L19" s="12">
        <v>109956.00942</v>
      </c>
      <c r="M19" s="12">
        <v>121</v>
      </c>
      <c r="N19" s="21">
        <v>6503964.857899999</v>
      </c>
      <c r="O19" s="21">
        <f>C19+E19+G19+I19+K19+M19</f>
        <v>77208</v>
      </c>
      <c r="P19" s="26">
        <f>D19+F19+H19+J19+L19+N19</f>
        <v>12878798.62502</v>
      </c>
      <c r="S19" s="32"/>
    </row>
    <row r="20" spans="1:19" ht="12">
      <c r="A20" s="13"/>
      <c r="B20" s="17"/>
      <c r="C20" s="20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1"/>
      <c r="O20" s="21"/>
      <c r="P20" s="26"/>
      <c r="S20" s="32"/>
    </row>
    <row r="21" spans="1:19" ht="12">
      <c r="A21" s="13" t="s">
        <v>17</v>
      </c>
      <c r="B21" s="18">
        <v>12</v>
      </c>
      <c r="C21" s="23">
        <v>7</v>
      </c>
      <c r="D21" s="24">
        <v>8716.42547</v>
      </c>
      <c r="E21" s="24">
        <v>71620</v>
      </c>
      <c r="F21" s="24">
        <v>1815679.7111999998</v>
      </c>
      <c r="G21" s="24">
        <v>360</v>
      </c>
      <c r="H21" s="24">
        <v>270477.57277</v>
      </c>
      <c r="I21" s="24">
        <v>0</v>
      </c>
      <c r="J21" s="24">
        <v>0</v>
      </c>
      <c r="K21" s="24">
        <v>0</v>
      </c>
      <c r="L21" s="24">
        <v>0</v>
      </c>
      <c r="M21" s="24">
        <v>10</v>
      </c>
      <c r="N21" s="25">
        <v>4812.4967799999995</v>
      </c>
      <c r="O21" s="24">
        <f>C21+E21+G21+I21+K21+M21</f>
        <v>71997</v>
      </c>
      <c r="P21" s="27">
        <f>D21+F21+H21+J21+L21+N21</f>
        <v>2099686.2062199996</v>
      </c>
      <c r="S21" s="32"/>
    </row>
    <row r="22" spans="1:16" ht="12">
      <c r="A22" s="13"/>
      <c r="B22" s="17"/>
      <c r="C22" s="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0"/>
      <c r="O22" s="10"/>
      <c r="P22" s="28"/>
    </row>
    <row r="23" spans="1:19" ht="12.75" thickBot="1">
      <c r="A23" s="14" t="s">
        <v>12</v>
      </c>
      <c r="B23" s="19">
        <f aca="true" t="shared" si="0" ref="B23:P23">SUM(B11:B22)</f>
        <v>63</v>
      </c>
      <c r="C23" s="29">
        <f t="shared" si="0"/>
        <v>240</v>
      </c>
      <c r="D23" s="29">
        <f t="shared" si="0"/>
        <v>5058991.75709</v>
      </c>
      <c r="E23" s="29">
        <f t="shared" si="0"/>
        <v>175179</v>
      </c>
      <c r="F23" s="29">
        <f t="shared" si="0"/>
        <v>17779858.86728</v>
      </c>
      <c r="G23" s="29">
        <f t="shared" si="0"/>
        <v>821</v>
      </c>
      <c r="H23" s="29">
        <f t="shared" si="0"/>
        <v>5797219.63581</v>
      </c>
      <c r="I23" s="29">
        <f t="shared" si="0"/>
        <v>13</v>
      </c>
      <c r="J23" s="29">
        <f t="shared" si="0"/>
        <v>706477.6029999999</v>
      </c>
      <c r="K23" s="29">
        <f t="shared" si="0"/>
        <v>1209</v>
      </c>
      <c r="L23" s="29">
        <f t="shared" si="0"/>
        <v>875537.23838</v>
      </c>
      <c r="M23" s="29">
        <f t="shared" si="0"/>
        <v>621</v>
      </c>
      <c r="N23" s="29">
        <f t="shared" si="0"/>
        <v>6782464.986669999</v>
      </c>
      <c r="O23" s="30">
        <f t="shared" si="0"/>
        <v>178083</v>
      </c>
      <c r="P23" s="29">
        <f t="shared" si="0"/>
        <v>37000550.08823</v>
      </c>
      <c r="S23" s="31"/>
    </row>
    <row r="24" spans="1:16" ht="12.75" thickTop="1">
      <c r="A24" s="15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</sheetData>
  <sheetProtection selectLockedCells="1" selectUnlockedCells="1"/>
  <mergeCells count="15">
    <mergeCell ref="A1:P1"/>
    <mergeCell ref="A2:P2"/>
    <mergeCell ref="A3:P3"/>
    <mergeCell ref="A4:P4"/>
    <mergeCell ref="A7:B8"/>
    <mergeCell ref="O7:P8"/>
    <mergeCell ref="A5:P5"/>
    <mergeCell ref="C7:N7"/>
    <mergeCell ref="C8:D8"/>
    <mergeCell ref="E8:F8"/>
    <mergeCell ref="G8:H8"/>
    <mergeCell ref="I8:J8"/>
    <mergeCell ref="K8:L8"/>
    <mergeCell ref="M8:N8"/>
    <mergeCell ref="A6:P6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2022-11-21T19:31:05Z</cp:lastPrinted>
  <dcterms:created xsi:type="dcterms:W3CDTF">2003-11-27T08:02:20Z</dcterms:created>
  <dcterms:modified xsi:type="dcterms:W3CDTF">2023-11-17T21:31:56Z</dcterms:modified>
  <cp:category/>
  <cp:version/>
  <cp:contentType/>
  <cp:contentStatus/>
</cp:coreProperties>
</file>