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50" windowHeight="4650" activeTab="0"/>
  </bookViews>
  <sheets>
    <sheet name="Hoja1" sheetId="1" r:id="rId1"/>
  </sheets>
  <definedNames>
    <definedName name="_xlnm.Print_Area" localSheetId="0">'Hoja1'!$B$1:$Q$24</definedName>
  </definedNames>
  <calcPr fullCalcOnLoad="1"/>
</workbook>
</file>

<file path=xl/sharedStrings.xml><?xml version="1.0" encoding="utf-8"?>
<sst xmlns="http://schemas.openxmlformats.org/spreadsheetml/2006/main" count="37" uniqueCount="25">
  <si>
    <t>Empresas Fiduciarias</t>
  </si>
  <si>
    <t xml:space="preserve"> Tipos de Fideicomisos</t>
  </si>
  <si>
    <t>Inversión</t>
  </si>
  <si>
    <t>Garantía</t>
  </si>
  <si>
    <t>Administración</t>
  </si>
  <si>
    <t>Pensión</t>
  </si>
  <si>
    <t>Cesantía</t>
  </si>
  <si>
    <t>Otros</t>
  </si>
  <si>
    <t>Totales</t>
  </si>
  <si>
    <t>Cantidad</t>
  </si>
  <si>
    <t>Número</t>
  </si>
  <si>
    <t>Monto</t>
  </si>
  <si>
    <t>Total</t>
  </si>
  <si>
    <t>Banca Oficial</t>
  </si>
  <si>
    <t>Categoría</t>
  </si>
  <si>
    <t>Empresas Vinculadas a Bancos</t>
  </si>
  <si>
    <t>Banca Privada Local</t>
  </si>
  <si>
    <t>Otras Empresas Fiduciarias</t>
  </si>
  <si>
    <t>Empresas Vinculadas a Firmas de Abogados</t>
  </si>
  <si>
    <t>Banca Privada Extranjera</t>
  </si>
  <si>
    <t>SUPERINTENDENCIA DE BANCOS</t>
  </si>
  <si>
    <t>CENTRO FIDUCIARIO INTERNACIONAL</t>
  </si>
  <si>
    <t>TIPOS DE FIDEICOMISO POR CATEGORIA DE EMPRESA</t>
  </si>
  <si>
    <t>(En miles de Balboas)</t>
  </si>
  <si>
    <t>AL 31 DE DICIEMBRE DE 2022</t>
  </si>
</sst>
</file>

<file path=xl/styles.xml><?xml version="1.0" encoding="utf-8"?>
<styleSheet xmlns="http://schemas.openxmlformats.org/spreadsheetml/2006/main">
  <numFmts count="43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-* #,##0.0_-;\-* #,##0.0_-;_-* &quot;-&quot;??_-;_-@_-"/>
    <numFmt numFmtId="191" formatCode="_-* #,##0_-;\-* #,##0_-;_-* &quot;-&quot;??_-;_-@_-"/>
    <numFmt numFmtId="192" formatCode="_(* #,##0.0_);_(* \(#,##0.0\);_(* &quot;-&quot;??_);_(@_)"/>
    <numFmt numFmtId="193" formatCode="_(* #,##0_);_(* \(#,##0\);_(* &quot;-&quot;??_);_(@_)"/>
    <numFmt numFmtId="194" formatCode="dd/mm/yyyy\ hh:mm"/>
    <numFmt numFmtId="195" formatCode="_-* #,##0.000_-;\-* #,##0.000_-;_-* &quot;-&quot;??_-;_-@_-"/>
    <numFmt numFmtId="196" formatCode="_-* #,##0.0000_-;\-* #,##0.0000_-;_-* &quot;-&quot;??_-;_-@_-"/>
    <numFmt numFmtId="197" formatCode="_-* #,##0.00000_-;\-* #,##0.00000_-;_-* &quot;-&quot;??_-;_-@_-"/>
    <numFmt numFmtId="198" formatCode="0.0"/>
  </numFmts>
  <fonts count="4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vertical="center"/>
    </xf>
    <xf numFmtId="0" fontId="43" fillId="33" borderId="17" xfId="0" applyFont="1" applyFill="1" applyBorder="1" applyAlignment="1">
      <alignment vertical="center"/>
    </xf>
    <xf numFmtId="0" fontId="43" fillId="33" borderId="18" xfId="0" applyFont="1" applyFill="1" applyBorder="1" applyAlignment="1">
      <alignment vertical="center"/>
    </xf>
    <xf numFmtId="0" fontId="43" fillId="33" borderId="19" xfId="0" applyFont="1" applyFill="1" applyBorder="1" applyAlignment="1">
      <alignment vertical="center"/>
    </xf>
    <xf numFmtId="191" fontId="3" fillId="33" borderId="20" xfId="49" applyNumberFormat="1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0" fontId="43" fillId="33" borderId="23" xfId="0" applyFont="1" applyFill="1" applyBorder="1" applyAlignment="1">
      <alignment vertical="center"/>
    </xf>
    <xf numFmtId="0" fontId="43" fillId="33" borderId="23" xfId="0" applyFont="1" applyFill="1" applyBorder="1" applyAlignment="1">
      <alignment horizontal="center" vertical="center"/>
    </xf>
    <xf numFmtId="0" fontId="43" fillId="33" borderId="24" xfId="0" applyFont="1" applyFill="1" applyBorder="1" applyAlignment="1">
      <alignment horizontal="center" vertical="center"/>
    </xf>
    <xf numFmtId="0" fontId="42" fillId="33" borderId="25" xfId="0" applyFont="1" applyFill="1" applyBorder="1" applyAlignment="1">
      <alignment horizontal="center" vertical="center"/>
    </xf>
    <xf numFmtId="0" fontId="43" fillId="33" borderId="24" xfId="0" applyFont="1" applyFill="1" applyBorder="1" applyAlignment="1">
      <alignment vertical="center"/>
    </xf>
    <xf numFmtId="191" fontId="3" fillId="33" borderId="16" xfId="49" applyNumberFormat="1" applyFont="1" applyFill="1" applyBorder="1" applyAlignment="1">
      <alignment vertical="center"/>
    </xf>
    <xf numFmtId="191" fontId="3" fillId="33" borderId="18" xfId="49" applyNumberFormat="1" applyFont="1" applyFill="1" applyBorder="1" applyAlignment="1">
      <alignment vertical="center"/>
    </xf>
    <xf numFmtId="191" fontId="3" fillId="33" borderId="20" xfId="49" applyNumberFormat="1" applyFont="1" applyFill="1" applyBorder="1" applyAlignment="1">
      <alignment horizontal="right" vertical="center"/>
    </xf>
    <xf numFmtId="191" fontId="3" fillId="33" borderId="26" xfId="49" applyNumberFormat="1" applyFont="1" applyFill="1" applyBorder="1" applyAlignment="1">
      <alignment vertical="center"/>
    </xf>
    <xf numFmtId="191" fontId="3" fillId="33" borderId="27" xfId="49" applyNumberFormat="1" applyFont="1" applyFill="1" applyBorder="1" applyAlignment="1">
      <alignment vertical="center"/>
    </xf>
    <xf numFmtId="191" fontId="3" fillId="33" borderId="14" xfId="49" applyNumberFormat="1" applyFont="1" applyFill="1" applyBorder="1" applyAlignment="1" quotePrefix="1">
      <alignment vertical="center"/>
    </xf>
    <xf numFmtId="191" fontId="43" fillId="33" borderId="20" xfId="49" applyNumberFormat="1" applyFont="1" applyFill="1" applyBorder="1" applyAlignment="1">
      <alignment vertical="center"/>
    </xf>
    <xf numFmtId="191" fontId="43" fillId="33" borderId="27" xfId="49" applyNumberFormat="1" applyFont="1" applyFill="1" applyBorder="1" applyAlignment="1">
      <alignment vertical="center"/>
    </xf>
    <xf numFmtId="0" fontId="43" fillId="33" borderId="20" xfId="0" applyFont="1" applyFill="1" applyBorder="1" applyAlignment="1">
      <alignment vertical="center"/>
    </xf>
    <xf numFmtId="191" fontId="42" fillId="33" borderId="28" xfId="49" applyNumberFormat="1" applyFont="1" applyFill="1" applyBorder="1" applyAlignment="1">
      <alignment vertical="center"/>
    </xf>
    <xf numFmtId="191" fontId="42" fillId="33" borderId="29" xfId="49" applyNumberFormat="1" applyFont="1" applyFill="1" applyBorder="1" applyAlignment="1">
      <alignment vertical="center"/>
    </xf>
    <xf numFmtId="0" fontId="43" fillId="33" borderId="30" xfId="0" applyFont="1" applyFill="1" applyBorder="1" applyAlignment="1">
      <alignment vertical="center"/>
    </xf>
    <xf numFmtId="0" fontId="43" fillId="33" borderId="27" xfId="0" applyFont="1" applyFill="1" applyBorder="1" applyAlignment="1">
      <alignment vertical="center"/>
    </xf>
    <xf numFmtId="0" fontId="43" fillId="33" borderId="31" xfId="0" applyFont="1" applyFill="1" applyBorder="1" applyAlignment="1">
      <alignment vertical="center"/>
    </xf>
    <xf numFmtId="0" fontId="43" fillId="33" borderId="14" xfId="0" applyFont="1" applyFill="1" applyBorder="1" applyAlignment="1">
      <alignment vertical="center"/>
    </xf>
    <xf numFmtId="191" fontId="0" fillId="0" borderId="0" xfId="0" applyNumberFormat="1" applyAlignment="1">
      <alignment vertical="center"/>
    </xf>
    <xf numFmtId="171" fontId="0" fillId="0" borderId="0" xfId="0" applyNumberFormat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24"/>
  <sheetViews>
    <sheetView tabSelected="1" zoomScalePageLayoutView="0" workbookViewId="0" topLeftCell="A1">
      <selection activeCell="B1" sqref="B1:Q1"/>
    </sheetView>
  </sheetViews>
  <sheetFormatPr defaultColWidth="11.421875" defaultRowHeight="12.75"/>
  <cols>
    <col min="1" max="1" width="1.8515625" style="1" customWidth="1"/>
    <col min="2" max="2" width="33.28125" style="1" customWidth="1"/>
    <col min="3" max="3" width="7.8515625" style="1" customWidth="1"/>
    <col min="4" max="4" width="7.28125" style="1" bestFit="1" customWidth="1"/>
    <col min="5" max="5" width="8.8515625" style="1" customWidth="1"/>
    <col min="6" max="6" width="7.7109375" style="1" bestFit="1" customWidth="1"/>
    <col min="7" max="7" width="8.8515625" style="1" customWidth="1"/>
    <col min="8" max="8" width="7.28125" style="1" bestFit="1" customWidth="1"/>
    <col min="9" max="9" width="8.8515625" style="1" customWidth="1"/>
    <col min="10" max="10" width="7.28125" style="1" bestFit="1" customWidth="1"/>
    <col min="11" max="11" width="8.8515625" style="1" customWidth="1"/>
    <col min="12" max="12" width="7.28125" style="1" bestFit="1" customWidth="1"/>
    <col min="13" max="13" width="8.8515625" style="1" customWidth="1"/>
    <col min="14" max="14" width="7.28125" style="1" bestFit="1" customWidth="1"/>
    <col min="15" max="15" width="8.8515625" style="1" customWidth="1"/>
    <col min="16" max="16" width="7.7109375" style="1" bestFit="1" customWidth="1"/>
    <col min="17" max="17" width="8.8515625" style="1" customWidth="1"/>
    <col min="18" max="18" width="11.421875" style="1" customWidth="1"/>
    <col min="19" max="19" width="12.57421875" style="1" bestFit="1" customWidth="1"/>
    <col min="20" max="16384" width="11.421875" style="1" customWidth="1"/>
  </cols>
  <sheetData>
    <row r="1" spans="2:17" ht="12.75">
      <c r="B1" s="50" t="s">
        <v>20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2:17" ht="12.75">
      <c r="B2" s="50" t="s">
        <v>21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2:17" ht="12.75">
      <c r="B3" s="50" t="s">
        <v>22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2:17" ht="12.75">
      <c r="B4" s="50" t="s">
        <v>24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2:17" ht="12">
      <c r="B5" s="42" t="s">
        <v>23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</row>
    <row r="6" spans="2:17" ht="12"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2:17" ht="12.75">
      <c r="B7" s="38" t="s">
        <v>0</v>
      </c>
      <c r="C7" s="51"/>
      <c r="D7" s="43" t="s">
        <v>1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5"/>
      <c r="P7" s="38" t="s">
        <v>8</v>
      </c>
      <c r="Q7" s="39"/>
    </row>
    <row r="8" spans="2:17" ht="12">
      <c r="B8" s="40"/>
      <c r="C8" s="52"/>
      <c r="D8" s="46" t="s">
        <v>2</v>
      </c>
      <c r="E8" s="47"/>
      <c r="F8" s="48" t="s">
        <v>3</v>
      </c>
      <c r="G8" s="47"/>
      <c r="H8" s="48" t="s">
        <v>4</v>
      </c>
      <c r="I8" s="47"/>
      <c r="J8" s="48" t="s">
        <v>5</v>
      </c>
      <c r="K8" s="47"/>
      <c r="L8" s="48" t="s">
        <v>6</v>
      </c>
      <c r="M8" s="47"/>
      <c r="N8" s="48" t="s">
        <v>7</v>
      </c>
      <c r="O8" s="47"/>
      <c r="P8" s="40"/>
      <c r="Q8" s="41"/>
    </row>
    <row r="9" spans="2:17" ht="12">
      <c r="B9" s="2" t="s">
        <v>14</v>
      </c>
      <c r="C9" s="3" t="s">
        <v>9</v>
      </c>
      <c r="D9" s="4" t="s">
        <v>10</v>
      </c>
      <c r="E9" s="5" t="s">
        <v>11</v>
      </c>
      <c r="F9" s="5" t="s">
        <v>10</v>
      </c>
      <c r="G9" s="5" t="s">
        <v>11</v>
      </c>
      <c r="H9" s="5" t="s">
        <v>10</v>
      </c>
      <c r="I9" s="5" t="s">
        <v>11</v>
      </c>
      <c r="J9" s="5" t="s">
        <v>10</v>
      </c>
      <c r="K9" s="5" t="s">
        <v>11</v>
      </c>
      <c r="L9" s="5" t="s">
        <v>10</v>
      </c>
      <c r="M9" s="6" t="s">
        <v>11</v>
      </c>
      <c r="N9" s="5" t="s">
        <v>10</v>
      </c>
      <c r="O9" s="5" t="s">
        <v>11</v>
      </c>
      <c r="P9" s="7" t="s">
        <v>10</v>
      </c>
      <c r="Q9" s="5" t="s">
        <v>11</v>
      </c>
    </row>
    <row r="10" spans="2:17" ht="12">
      <c r="B10" s="13"/>
      <c r="C10" s="16"/>
      <c r="D10" s="8"/>
      <c r="E10" s="9"/>
      <c r="F10" s="9"/>
      <c r="G10" s="9"/>
      <c r="H10" s="9"/>
      <c r="I10" s="9"/>
      <c r="J10" s="9"/>
      <c r="K10" s="9"/>
      <c r="L10" s="9"/>
      <c r="M10" s="9"/>
      <c r="N10" s="9"/>
      <c r="O10" s="10"/>
      <c r="P10" s="11"/>
      <c r="Q10" s="9"/>
    </row>
    <row r="11" spans="2:20" ht="12">
      <c r="B11" s="13" t="s">
        <v>13</v>
      </c>
      <c r="C11" s="17">
        <v>2</v>
      </c>
      <c r="D11" s="21">
        <v>3</v>
      </c>
      <c r="E11" s="12">
        <v>3056770.13533</v>
      </c>
      <c r="F11" s="12">
        <v>3</v>
      </c>
      <c r="G11" s="12">
        <v>194594.63435</v>
      </c>
      <c r="H11" s="12">
        <v>13</v>
      </c>
      <c r="I11" s="12">
        <v>1376840.7713100002</v>
      </c>
      <c r="J11" s="12">
        <v>0</v>
      </c>
      <c r="K11" s="12">
        <v>0</v>
      </c>
      <c r="L11" s="12">
        <v>0</v>
      </c>
      <c r="M11" s="12">
        <v>0</v>
      </c>
      <c r="N11" s="12">
        <v>5</v>
      </c>
      <c r="O11" s="22">
        <v>17844.05498</v>
      </c>
      <c r="P11" s="22">
        <f>D11+F11+H11+J11+L11+N11</f>
        <v>24</v>
      </c>
      <c r="Q11" s="27">
        <f>E11+G11+I11+K11+M11+O11</f>
        <v>4646049.59597</v>
      </c>
      <c r="T11" s="37"/>
    </row>
    <row r="12" spans="2:20" ht="12">
      <c r="B12" s="13"/>
      <c r="C12" s="17"/>
      <c r="D12" s="21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22"/>
      <c r="P12" s="22"/>
      <c r="Q12" s="27"/>
      <c r="T12" s="37"/>
    </row>
    <row r="13" spans="2:20" ht="12">
      <c r="B13" s="13" t="s">
        <v>16</v>
      </c>
      <c r="C13" s="17">
        <v>6</v>
      </c>
      <c r="D13" s="21">
        <v>20</v>
      </c>
      <c r="E13" s="12">
        <v>100154.43464</v>
      </c>
      <c r="F13" s="12">
        <v>24</v>
      </c>
      <c r="G13" s="12">
        <v>529401.14561</v>
      </c>
      <c r="H13" s="12">
        <v>19</v>
      </c>
      <c r="I13" s="12">
        <v>184901.4795</v>
      </c>
      <c r="J13" s="12">
        <v>3</v>
      </c>
      <c r="K13" s="12">
        <v>3088.8453</v>
      </c>
      <c r="L13" s="12">
        <v>0</v>
      </c>
      <c r="M13" s="12">
        <v>0</v>
      </c>
      <c r="N13" s="12">
        <v>543</v>
      </c>
      <c r="O13" s="22">
        <v>24753.88823</v>
      </c>
      <c r="P13" s="22">
        <f>D13+F13+H13+J13+L13+N13</f>
        <v>609</v>
      </c>
      <c r="Q13" s="27">
        <f>E13+G13+I13+K13+M13+O13</f>
        <v>842299.7932800001</v>
      </c>
      <c r="T13" s="37"/>
    </row>
    <row r="14" spans="2:20" ht="12">
      <c r="B14" s="13"/>
      <c r="C14" s="17"/>
      <c r="D14" s="21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22"/>
      <c r="P14" s="22"/>
      <c r="Q14" s="27"/>
      <c r="T14" s="37"/>
    </row>
    <row r="15" spans="2:20" ht="12">
      <c r="B15" s="13" t="s">
        <v>19</v>
      </c>
      <c r="C15" s="17">
        <v>13</v>
      </c>
      <c r="D15" s="21">
        <v>25</v>
      </c>
      <c r="E15" s="12">
        <v>1612040.0606799999</v>
      </c>
      <c r="F15" s="12">
        <v>1982</v>
      </c>
      <c r="G15" s="23">
        <v>2294606.50775</v>
      </c>
      <c r="H15" s="12">
        <v>57</v>
      </c>
      <c r="I15" s="12">
        <v>206727.60119</v>
      </c>
      <c r="J15" s="12">
        <v>0</v>
      </c>
      <c r="K15" s="12">
        <v>0</v>
      </c>
      <c r="L15" s="12">
        <v>1</v>
      </c>
      <c r="M15" s="12">
        <v>1601.88476</v>
      </c>
      <c r="N15" s="12">
        <v>14</v>
      </c>
      <c r="O15" s="22">
        <v>225346.64822000003</v>
      </c>
      <c r="P15" s="22">
        <f>D15+F15+H15+J15+L15+N15</f>
        <v>2079</v>
      </c>
      <c r="Q15" s="27">
        <f>E15+G15+I15+K15+M15+O15</f>
        <v>4340322.7025999995</v>
      </c>
      <c r="T15" s="37"/>
    </row>
    <row r="16" spans="2:20" ht="12">
      <c r="B16" s="13"/>
      <c r="C16" s="17"/>
      <c r="D16" s="21"/>
      <c r="E16" s="12"/>
      <c r="F16" s="12"/>
      <c r="G16" s="23"/>
      <c r="H16" s="12"/>
      <c r="I16" s="12"/>
      <c r="J16" s="12"/>
      <c r="K16" s="12"/>
      <c r="L16" s="12"/>
      <c r="M16" s="12"/>
      <c r="N16" s="12"/>
      <c r="O16" s="22"/>
      <c r="P16" s="22"/>
      <c r="Q16" s="27"/>
      <c r="T16" s="37"/>
    </row>
    <row r="17" spans="2:20" ht="12">
      <c r="B17" s="13" t="s">
        <v>15</v>
      </c>
      <c r="C17" s="17">
        <v>16</v>
      </c>
      <c r="D17" s="21">
        <v>142</v>
      </c>
      <c r="E17" s="12">
        <v>219168.42115999997</v>
      </c>
      <c r="F17" s="12">
        <v>26274</v>
      </c>
      <c r="G17" s="23">
        <v>8924693.220360003</v>
      </c>
      <c r="H17" s="12">
        <v>206</v>
      </c>
      <c r="I17" s="12">
        <v>1872488.96047</v>
      </c>
      <c r="J17" s="12">
        <v>10</v>
      </c>
      <c r="K17" s="12">
        <v>694499.17925</v>
      </c>
      <c r="L17" s="12">
        <v>989</v>
      </c>
      <c r="M17" s="12">
        <v>720218.4931000001</v>
      </c>
      <c r="N17" s="12">
        <v>4</v>
      </c>
      <c r="O17" s="22">
        <v>626.55458</v>
      </c>
      <c r="P17" s="22">
        <f>D17+F17+H17+J17+L17+N17</f>
        <v>27625</v>
      </c>
      <c r="Q17" s="27">
        <f>E17+G17+I17+K17+M17+O17</f>
        <v>12431694.828920003</v>
      </c>
      <c r="T17" s="37"/>
    </row>
    <row r="18" spans="2:20" ht="12">
      <c r="B18" s="13"/>
      <c r="C18" s="17"/>
      <c r="D18" s="21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22"/>
      <c r="P18" s="22"/>
      <c r="Q18" s="27"/>
      <c r="T18" s="37"/>
    </row>
    <row r="19" spans="2:20" ht="12">
      <c r="B19" s="13" t="s">
        <v>18</v>
      </c>
      <c r="C19" s="17">
        <v>14</v>
      </c>
      <c r="D19" s="21">
        <v>37</v>
      </c>
      <c r="E19" s="12">
        <v>428954.07934000005</v>
      </c>
      <c r="F19" s="12">
        <v>70989</v>
      </c>
      <c r="G19" s="12">
        <v>3855037.8473599995</v>
      </c>
      <c r="H19" s="12">
        <v>165</v>
      </c>
      <c r="I19" s="12">
        <v>1433439.4246200002</v>
      </c>
      <c r="J19" s="12">
        <v>0</v>
      </c>
      <c r="K19" s="12">
        <v>0</v>
      </c>
      <c r="L19" s="12">
        <v>3</v>
      </c>
      <c r="M19" s="12">
        <v>104685.6898</v>
      </c>
      <c r="N19" s="12">
        <v>119</v>
      </c>
      <c r="O19" s="22">
        <v>5570996.80583</v>
      </c>
      <c r="P19" s="22">
        <f>D19+F19+H19+J19+L19+N19</f>
        <v>71313</v>
      </c>
      <c r="Q19" s="27">
        <f>E19+G19+I19+K19+M19+O19</f>
        <v>11393113.84695</v>
      </c>
      <c r="T19" s="37"/>
    </row>
    <row r="20" spans="2:20" ht="12">
      <c r="B20" s="13"/>
      <c r="C20" s="17"/>
      <c r="D20" s="21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22"/>
      <c r="P20" s="22"/>
      <c r="Q20" s="27"/>
      <c r="T20" s="37"/>
    </row>
    <row r="21" spans="2:20" ht="12">
      <c r="B21" s="13" t="s">
        <v>17</v>
      </c>
      <c r="C21" s="18">
        <v>12</v>
      </c>
      <c r="D21" s="24">
        <v>4</v>
      </c>
      <c r="E21" s="25">
        <v>7818.22808</v>
      </c>
      <c r="F21" s="25">
        <v>74146</v>
      </c>
      <c r="G21" s="25">
        <v>1714440.3502099998</v>
      </c>
      <c r="H21" s="25">
        <v>352</v>
      </c>
      <c r="I21" s="25">
        <v>266375.13324</v>
      </c>
      <c r="J21" s="25">
        <v>0</v>
      </c>
      <c r="K21" s="25">
        <v>0</v>
      </c>
      <c r="L21" s="25">
        <v>0</v>
      </c>
      <c r="M21" s="25">
        <v>0</v>
      </c>
      <c r="N21" s="25">
        <v>7</v>
      </c>
      <c r="O21" s="26">
        <v>4220.84641</v>
      </c>
      <c r="P21" s="25">
        <f>D21+F21+H21+J21+L21+N21</f>
        <v>74509</v>
      </c>
      <c r="Q21" s="28">
        <f>E21+G21+I21+K21+M21+O21</f>
        <v>1992854.55794</v>
      </c>
      <c r="T21" s="37"/>
    </row>
    <row r="22" spans="2:17" ht="12">
      <c r="B22" s="13"/>
      <c r="C22" s="17"/>
      <c r="D22" s="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10"/>
      <c r="P22" s="10"/>
      <c r="Q22" s="29"/>
    </row>
    <row r="23" spans="2:20" ht="12.75" thickBot="1">
      <c r="B23" s="14" t="s">
        <v>12</v>
      </c>
      <c r="C23" s="19">
        <f aca="true" t="shared" si="0" ref="C23:Q23">SUM(C11:C22)</f>
        <v>63</v>
      </c>
      <c r="D23" s="30">
        <f t="shared" si="0"/>
        <v>231</v>
      </c>
      <c r="E23" s="30">
        <f t="shared" si="0"/>
        <v>5424905.35923</v>
      </c>
      <c r="F23" s="30">
        <f t="shared" si="0"/>
        <v>173418</v>
      </c>
      <c r="G23" s="30">
        <f t="shared" si="0"/>
        <v>17512773.705640003</v>
      </c>
      <c r="H23" s="30">
        <f t="shared" si="0"/>
        <v>812</v>
      </c>
      <c r="I23" s="30">
        <f t="shared" si="0"/>
        <v>5340773.370330001</v>
      </c>
      <c r="J23" s="30">
        <f t="shared" si="0"/>
        <v>13</v>
      </c>
      <c r="K23" s="30">
        <f t="shared" si="0"/>
        <v>697588.0245500001</v>
      </c>
      <c r="L23" s="30">
        <f t="shared" si="0"/>
        <v>993</v>
      </c>
      <c r="M23" s="30">
        <f t="shared" si="0"/>
        <v>826506.0676600002</v>
      </c>
      <c r="N23" s="30">
        <f t="shared" si="0"/>
        <v>692</v>
      </c>
      <c r="O23" s="30">
        <f t="shared" si="0"/>
        <v>5843788.79825</v>
      </c>
      <c r="P23" s="31">
        <f t="shared" si="0"/>
        <v>176159</v>
      </c>
      <c r="Q23" s="30">
        <f t="shared" si="0"/>
        <v>35646335.325660005</v>
      </c>
      <c r="T23" s="36"/>
    </row>
    <row r="24" spans="2:17" ht="12.75" thickTop="1">
      <c r="B24" s="15"/>
      <c r="C24" s="20"/>
      <c r="D24" s="32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4"/>
      <c r="P24" s="35"/>
      <c r="Q24" s="33"/>
    </row>
  </sheetData>
  <sheetProtection selectLockedCells="1" selectUnlockedCells="1"/>
  <mergeCells count="15">
    <mergeCell ref="B1:Q1"/>
    <mergeCell ref="B2:Q2"/>
    <mergeCell ref="B3:Q3"/>
    <mergeCell ref="B4:Q4"/>
    <mergeCell ref="B7:C8"/>
    <mergeCell ref="P7:Q8"/>
    <mergeCell ref="B5:Q5"/>
    <mergeCell ref="D7:O7"/>
    <mergeCell ref="D8:E8"/>
    <mergeCell ref="F8:G8"/>
    <mergeCell ref="H8:I8"/>
    <mergeCell ref="J8:K8"/>
    <mergeCell ref="L8:M8"/>
    <mergeCell ref="N8:O8"/>
    <mergeCell ref="B6:Q6"/>
  </mergeCells>
  <printOptions horizontalCentered="1"/>
  <pageMargins left="0.3937007874015748" right="0.3937007874015748" top="0.31496062992125984" bottom="0.35433070866141736" header="0" footer="0"/>
  <pageSetup fitToHeight="0" fitToWidth="1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LAI, LUIS</cp:lastModifiedBy>
  <cp:lastPrinted>2022-11-21T19:31:05Z</cp:lastPrinted>
  <dcterms:created xsi:type="dcterms:W3CDTF">2003-11-27T08:02:20Z</dcterms:created>
  <dcterms:modified xsi:type="dcterms:W3CDTF">2023-01-31T18:50:06Z</dcterms:modified>
  <cp:category/>
  <cp:version/>
  <cp:contentType/>
  <cp:contentStatus/>
</cp:coreProperties>
</file>