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60" activeTab="0"/>
  </bookViews>
  <sheets>
    <sheet name="Hoja1" sheetId="1" r:id="rId1"/>
  </sheets>
  <definedNames>
    <definedName name="_xlnm.Print_Area" localSheetId="0">'Hoja1'!$B$1:$I$32</definedName>
  </definedNames>
  <calcPr fullCalcOnLoad="1"/>
</workbook>
</file>

<file path=xl/sharedStrings.xml><?xml version="1.0" encoding="utf-8"?>
<sst xmlns="http://schemas.openxmlformats.org/spreadsheetml/2006/main" count="30" uniqueCount="23">
  <si>
    <t>Activos</t>
  </si>
  <si>
    <t>Total</t>
  </si>
  <si>
    <t>Gran Total</t>
  </si>
  <si>
    <t>Depósitos:</t>
  </si>
  <si>
    <t xml:space="preserve">Local </t>
  </si>
  <si>
    <t>Extranjeros</t>
  </si>
  <si>
    <t>Préstamos:</t>
  </si>
  <si>
    <t>Local</t>
  </si>
  <si>
    <t>Inversiones</t>
  </si>
  <si>
    <t>Activos Fijos:</t>
  </si>
  <si>
    <t>Otros:</t>
  </si>
  <si>
    <t xml:space="preserve">Categoría de Empresas Fiduciarias </t>
  </si>
  <si>
    <t>(En Miles de Balboas)</t>
  </si>
  <si>
    <t>Empresas Vinculadas a Bancos</t>
  </si>
  <si>
    <t>Banca Oficial</t>
  </si>
  <si>
    <t>Banca Privada Local</t>
  </si>
  <si>
    <t>Banca Privada Extranjera</t>
  </si>
  <si>
    <t xml:space="preserve">Empresas Vinculadas a Firmas de Abogados </t>
  </si>
  <si>
    <t>Otras Empresas Fiduciarias</t>
  </si>
  <si>
    <t>CENTRO FIDUCIARIO INTERNACIONAL</t>
  </si>
  <si>
    <t>SUPERINTENDENCIA DE BANCOS</t>
  </si>
  <si>
    <t>TIPOS DE ACTIVOS FIDEICOMITIDOS POR CATEGORIA DE EMPRESA</t>
  </si>
  <si>
    <t>AL 30 DE SEPTIEMBRE DE 2022</t>
  </si>
</sst>
</file>

<file path=xl/styles.xml><?xml version="1.0" encoding="utf-8"?>
<styleSheet xmlns="http://schemas.openxmlformats.org/spreadsheetml/2006/main">
  <numFmts count="42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-[$€]* #,##0.00_-;\-[$€]* #,##0.00_-;_-[$€]* &quot;-&quot;??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(* #,##0.0_);_(* \(#,##0.0\);_(* &quot;-&quot;??_);_(@_)"/>
    <numFmt numFmtId="197" formatCode="_(* #,##0_);_(* \(#,##0\);_(* &quot;-&quot;??_);_(@_)"/>
  </numFmts>
  <fonts count="4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92" fontId="0" fillId="33" borderId="13" xfId="50" applyNumberFormat="1" applyFont="1" applyFill="1" applyBorder="1" applyAlignment="1">
      <alignment vertical="center"/>
    </xf>
    <xf numFmtId="192" fontId="0" fillId="33" borderId="13" xfId="5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2" fontId="0" fillId="33" borderId="12" xfId="50" applyNumberFormat="1" applyFont="1" applyFill="1" applyBorder="1" applyAlignment="1">
      <alignment vertical="center"/>
    </xf>
    <xf numFmtId="192" fontId="0" fillId="33" borderId="15" xfId="50" applyNumberFormat="1" applyFont="1" applyFill="1" applyBorder="1" applyAlignment="1">
      <alignment vertical="center"/>
    </xf>
    <xf numFmtId="192" fontId="0" fillId="33" borderId="12" xfId="50" applyNumberFormat="1" applyFont="1" applyFill="1" applyBorder="1" applyAlignment="1">
      <alignment vertical="center"/>
    </xf>
    <xf numFmtId="197" fontId="0" fillId="0" borderId="0" xfId="0" applyNumberFormat="1" applyFill="1" applyAlignment="1">
      <alignment vertical="center"/>
    </xf>
    <xf numFmtId="43" fontId="0" fillId="0" borderId="0" xfId="0" applyNumberFormat="1" applyFill="1" applyAlignment="1">
      <alignment vertical="center"/>
    </xf>
    <xf numFmtId="0" fontId="0" fillId="33" borderId="12" xfId="0" applyFill="1" applyBorder="1" applyAlignment="1">
      <alignment vertical="center"/>
    </xf>
    <xf numFmtId="192" fontId="0" fillId="33" borderId="12" xfId="50" applyNumberFormat="1" applyFont="1" applyFill="1" applyBorder="1" applyAlignment="1">
      <alignment vertical="center"/>
    </xf>
    <xf numFmtId="192" fontId="0" fillId="0" borderId="13" xfId="50" applyNumberFormat="1" applyFont="1" applyFill="1" applyBorder="1" applyAlignment="1">
      <alignment vertical="center"/>
    </xf>
    <xf numFmtId="192" fontId="2" fillId="33" borderId="16" xfId="50" applyNumberFormat="1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92" fontId="0" fillId="33" borderId="13" xfId="0" applyNumberFormat="1" applyFill="1" applyBorder="1" applyAlignment="1">
      <alignment vertical="center"/>
    </xf>
    <xf numFmtId="192" fontId="0" fillId="33" borderId="13" xfId="0" applyNumberFormat="1" applyFont="1" applyFill="1" applyBorder="1" applyAlignment="1">
      <alignment vertical="center"/>
    </xf>
    <xf numFmtId="192" fontId="0" fillId="0" borderId="0" xfId="50" applyNumberFormat="1" applyFont="1" applyFill="1" applyAlignment="1">
      <alignment vertical="center"/>
    </xf>
    <xf numFmtId="192" fontId="3" fillId="0" borderId="0" xfId="50" applyNumberFormat="1" applyFont="1" applyFill="1" applyAlignment="1">
      <alignment horizontal="center" vertical="center"/>
    </xf>
    <xf numFmtId="192" fontId="0" fillId="0" borderId="0" xfId="50" applyNumberFormat="1" applyFont="1" applyFill="1" applyAlignment="1">
      <alignment horizontal="center" vertical="center"/>
    </xf>
    <xf numFmtId="171" fontId="0" fillId="0" borderId="0" xfId="50" applyFont="1" applyFill="1" applyAlignment="1">
      <alignment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6"/>
  <sheetViews>
    <sheetView tabSelected="1" zoomScalePageLayoutView="0" workbookViewId="0" topLeftCell="A1">
      <selection activeCell="B1" sqref="B1:I1"/>
    </sheetView>
  </sheetViews>
  <sheetFormatPr defaultColWidth="11.421875" defaultRowHeight="12.75"/>
  <cols>
    <col min="1" max="1" width="5.140625" style="3" customWidth="1"/>
    <col min="2" max="2" width="13.140625" style="3" customWidth="1"/>
    <col min="3" max="3" width="14.28125" style="3" bestFit="1" customWidth="1"/>
    <col min="4" max="9" width="12.8515625" style="3" customWidth="1"/>
    <col min="10" max="10" width="5.8515625" style="3" customWidth="1"/>
    <col min="11" max="11" width="12.8515625" style="3" bestFit="1" customWidth="1"/>
    <col min="12" max="12" width="11.57421875" style="3" bestFit="1" customWidth="1"/>
    <col min="13" max="14" width="11.8515625" style="3" bestFit="1" customWidth="1"/>
    <col min="15" max="16" width="11.7109375" style="3" bestFit="1" customWidth="1"/>
    <col min="17" max="16384" width="11.421875" style="3" customWidth="1"/>
  </cols>
  <sheetData>
    <row r="1" spans="2:9" ht="15">
      <c r="B1" s="30" t="s">
        <v>20</v>
      </c>
      <c r="C1" s="30"/>
      <c r="D1" s="30"/>
      <c r="E1" s="30"/>
      <c r="F1" s="30"/>
      <c r="G1" s="30"/>
      <c r="H1" s="30"/>
      <c r="I1" s="30"/>
    </row>
    <row r="2" spans="2:9" ht="15">
      <c r="B2" s="30" t="s">
        <v>19</v>
      </c>
      <c r="C2" s="30"/>
      <c r="D2" s="30"/>
      <c r="E2" s="30"/>
      <c r="F2" s="30"/>
      <c r="G2" s="30"/>
      <c r="H2" s="30"/>
      <c r="I2" s="30"/>
    </row>
    <row r="3" spans="2:9" ht="12.75">
      <c r="B3" s="31" t="s">
        <v>21</v>
      </c>
      <c r="C3" s="31"/>
      <c r="D3" s="31"/>
      <c r="E3" s="31"/>
      <c r="F3" s="31"/>
      <c r="G3" s="31"/>
      <c r="H3" s="31"/>
      <c r="I3" s="31"/>
    </row>
    <row r="4" spans="2:9" ht="12.75">
      <c r="B4" s="31" t="s">
        <v>22</v>
      </c>
      <c r="C4" s="31"/>
      <c r="D4" s="31"/>
      <c r="E4" s="31"/>
      <c r="F4" s="31"/>
      <c r="G4" s="31"/>
      <c r="H4" s="31"/>
      <c r="I4" s="31"/>
    </row>
    <row r="5" spans="2:9" ht="12">
      <c r="B5" s="32" t="s">
        <v>12</v>
      </c>
      <c r="C5" s="32"/>
      <c r="D5" s="32"/>
      <c r="E5" s="32"/>
      <c r="F5" s="32"/>
      <c r="G5" s="32"/>
      <c r="H5" s="32"/>
      <c r="I5" s="32"/>
    </row>
    <row r="6" spans="2:9" ht="12">
      <c r="B6" s="4"/>
      <c r="C6" s="4"/>
      <c r="D6" s="4"/>
      <c r="E6" s="4"/>
      <c r="F6" s="4"/>
      <c r="G6" s="4"/>
      <c r="H6" s="4"/>
      <c r="I6" s="4"/>
    </row>
    <row r="7" spans="2:9" ht="12.75">
      <c r="B7" s="33" t="s">
        <v>0</v>
      </c>
      <c r="C7" s="33" t="s">
        <v>1</v>
      </c>
      <c r="D7" s="29" t="s">
        <v>11</v>
      </c>
      <c r="E7" s="29"/>
      <c r="F7" s="29"/>
      <c r="G7" s="29"/>
      <c r="H7" s="29"/>
      <c r="I7" s="29"/>
    </row>
    <row r="8" spans="2:9" ht="12.75" customHeight="1">
      <c r="B8" s="34"/>
      <c r="C8" s="34"/>
      <c r="D8" s="28" t="s">
        <v>14</v>
      </c>
      <c r="E8" s="28" t="s">
        <v>15</v>
      </c>
      <c r="F8" s="28" t="s">
        <v>16</v>
      </c>
      <c r="G8" s="28" t="s">
        <v>13</v>
      </c>
      <c r="H8" s="28" t="s">
        <v>17</v>
      </c>
      <c r="I8" s="28" t="s">
        <v>18</v>
      </c>
    </row>
    <row r="9" spans="2:16" ht="37.5" customHeight="1">
      <c r="B9" s="35"/>
      <c r="C9" s="34"/>
      <c r="D9" s="28"/>
      <c r="E9" s="28"/>
      <c r="F9" s="28"/>
      <c r="G9" s="28"/>
      <c r="H9" s="28"/>
      <c r="I9" s="28"/>
      <c r="K9" s="5"/>
      <c r="L9" s="5"/>
      <c r="M9" s="5"/>
      <c r="N9" s="5"/>
      <c r="O9" s="5"/>
      <c r="P9" s="5"/>
    </row>
    <row r="10" spans="2:9" ht="12">
      <c r="B10" s="6"/>
      <c r="C10" s="7"/>
      <c r="D10" s="7"/>
      <c r="E10" s="7"/>
      <c r="F10" s="7"/>
      <c r="G10" s="7"/>
      <c r="H10" s="7"/>
      <c r="I10" s="7"/>
    </row>
    <row r="11" spans="2:9" ht="12.75">
      <c r="B11" s="8" t="s">
        <v>3</v>
      </c>
      <c r="C11" s="9">
        <f>SUM(D11:I11)</f>
        <v>4973797.619750001</v>
      </c>
      <c r="D11" s="10">
        <f aca="true" t="shared" si="0" ref="D11:I11">SUM(D12:D13)</f>
        <v>2114527.2514400003</v>
      </c>
      <c r="E11" s="10">
        <f t="shared" si="0"/>
        <v>41119.34897</v>
      </c>
      <c r="F11" s="10">
        <f t="shared" si="0"/>
        <v>961551.16196</v>
      </c>
      <c r="G11" s="10">
        <f t="shared" si="0"/>
        <v>1565558.3591999998</v>
      </c>
      <c r="H11" s="10">
        <f t="shared" si="0"/>
        <v>181699.49795</v>
      </c>
      <c r="I11" s="10">
        <f t="shared" si="0"/>
        <v>109342.00022999999</v>
      </c>
    </row>
    <row r="12" spans="2:16" ht="12">
      <c r="B12" s="11" t="s">
        <v>4</v>
      </c>
      <c r="C12" s="12"/>
      <c r="D12" s="13">
        <v>2055235.9538500002</v>
      </c>
      <c r="E12" s="13">
        <v>41119.34897</v>
      </c>
      <c r="F12" s="13">
        <v>872029.92342</v>
      </c>
      <c r="G12" s="13">
        <v>1480140.2211499999</v>
      </c>
      <c r="H12" s="14">
        <v>166597.22315</v>
      </c>
      <c r="I12" s="14">
        <v>95497.56190999999</v>
      </c>
      <c r="K12" s="15"/>
      <c r="L12" s="16"/>
      <c r="M12" s="16"/>
      <c r="N12" s="15"/>
      <c r="O12" s="15"/>
      <c r="P12" s="15"/>
    </row>
    <row r="13" spans="2:16" ht="12">
      <c r="B13" s="11" t="s">
        <v>5</v>
      </c>
      <c r="C13" s="12"/>
      <c r="D13" s="13">
        <v>59291.29759</v>
      </c>
      <c r="E13" s="13">
        <v>0</v>
      </c>
      <c r="F13" s="13">
        <v>89521.23854</v>
      </c>
      <c r="G13" s="14">
        <v>85418.13805</v>
      </c>
      <c r="H13" s="14">
        <v>15102.2748</v>
      </c>
      <c r="I13" s="14">
        <v>13844.438320000001</v>
      </c>
      <c r="K13" s="15"/>
      <c r="L13" s="16"/>
      <c r="M13" s="16"/>
      <c r="N13" s="15"/>
      <c r="O13" s="15"/>
      <c r="P13" s="15"/>
    </row>
    <row r="14" spans="2:16" ht="12">
      <c r="B14" s="17"/>
      <c r="C14" s="18"/>
      <c r="D14" s="14"/>
      <c r="E14" s="14"/>
      <c r="F14" s="14"/>
      <c r="G14" s="14"/>
      <c r="H14" s="14"/>
      <c r="I14" s="14"/>
      <c r="K14" s="16"/>
      <c r="L14" s="16"/>
      <c r="M14" s="16"/>
      <c r="N14" s="16"/>
      <c r="O14" s="16"/>
      <c r="P14" s="16"/>
    </row>
    <row r="15" spans="2:16" ht="12.75">
      <c r="B15" s="8" t="s">
        <v>6</v>
      </c>
      <c r="C15" s="9">
        <f>SUM(D15:I15)</f>
        <v>3320621.06565</v>
      </c>
      <c r="D15" s="10">
        <f aca="true" t="shared" si="1" ref="D15:I15">SUM(D16:D17)</f>
        <v>382505.86634999997</v>
      </c>
      <c r="E15" s="10">
        <f t="shared" si="1"/>
        <v>106153.24366</v>
      </c>
      <c r="F15" s="10">
        <f t="shared" si="1"/>
        <v>860566.7385999999</v>
      </c>
      <c r="G15" s="10">
        <f t="shared" si="1"/>
        <v>1691012.51378</v>
      </c>
      <c r="H15" s="10">
        <f t="shared" si="1"/>
        <v>60159.1419</v>
      </c>
      <c r="I15" s="10">
        <f t="shared" si="1"/>
        <v>220223.56136000002</v>
      </c>
      <c r="K15" s="16"/>
      <c r="L15" s="16"/>
      <c r="M15" s="16"/>
      <c r="N15" s="16"/>
      <c r="O15" s="16"/>
      <c r="P15" s="16"/>
    </row>
    <row r="16" spans="2:16" ht="12">
      <c r="B16" s="17" t="s">
        <v>7</v>
      </c>
      <c r="C16" s="12"/>
      <c r="D16" s="14">
        <v>382505.86634999997</v>
      </c>
      <c r="E16" s="14">
        <v>102940.51116</v>
      </c>
      <c r="F16" s="14">
        <v>796870.96888</v>
      </c>
      <c r="G16" s="14">
        <v>1615728.63035</v>
      </c>
      <c r="H16" s="14">
        <v>59959.1419</v>
      </c>
      <c r="I16" s="14">
        <v>220223.56136000002</v>
      </c>
      <c r="K16" s="15"/>
      <c r="L16" s="16"/>
      <c r="M16" s="16"/>
      <c r="N16" s="15"/>
      <c r="O16" s="15"/>
      <c r="P16" s="15"/>
    </row>
    <row r="17" spans="2:16" ht="12">
      <c r="B17" s="17" t="s">
        <v>5</v>
      </c>
      <c r="C17" s="12"/>
      <c r="D17" s="14">
        <v>0</v>
      </c>
      <c r="E17" s="14">
        <v>3212.7325</v>
      </c>
      <c r="F17" s="14">
        <v>63695.76972</v>
      </c>
      <c r="G17" s="14">
        <v>75283.88343</v>
      </c>
      <c r="H17" s="14">
        <v>200</v>
      </c>
      <c r="I17" s="14">
        <v>0</v>
      </c>
      <c r="K17" s="15"/>
      <c r="L17" s="16"/>
      <c r="M17" s="16"/>
      <c r="N17" s="15"/>
      <c r="O17" s="15"/>
      <c r="P17" s="15"/>
    </row>
    <row r="18" spans="2:16" ht="12">
      <c r="B18" s="17"/>
      <c r="C18" s="18"/>
      <c r="D18" s="14"/>
      <c r="E18" s="14"/>
      <c r="F18" s="14"/>
      <c r="G18" s="14"/>
      <c r="H18" s="14"/>
      <c r="I18" s="14"/>
      <c r="K18" s="16"/>
      <c r="L18" s="16"/>
      <c r="M18" s="16"/>
      <c r="N18" s="16"/>
      <c r="O18" s="16"/>
      <c r="P18" s="16"/>
    </row>
    <row r="19" spans="2:16" ht="12.75">
      <c r="B19" s="8" t="s">
        <v>8</v>
      </c>
      <c r="C19" s="9">
        <f>SUM(D19:I19)</f>
        <v>13500959.72601</v>
      </c>
      <c r="D19" s="10">
        <f aca="true" t="shared" si="2" ref="D19:I19">SUM(D20:D21)</f>
        <v>1690690.29468</v>
      </c>
      <c r="E19" s="10">
        <f t="shared" si="2"/>
        <v>83472.67417</v>
      </c>
      <c r="F19" s="10">
        <f t="shared" si="2"/>
        <v>2282572.9029200003</v>
      </c>
      <c r="G19" s="10">
        <f t="shared" si="2"/>
        <v>2386776.81589</v>
      </c>
      <c r="H19" s="10">
        <f t="shared" si="2"/>
        <v>6992073.76949</v>
      </c>
      <c r="I19" s="10">
        <f t="shared" si="2"/>
        <v>65373.26886</v>
      </c>
      <c r="K19" s="15"/>
      <c r="L19" s="15"/>
      <c r="M19" s="16"/>
      <c r="N19" s="16"/>
      <c r="O19" s="15"/>
      <c r="P19" s="15"/>
    </row>
    <row r="20" spans="2:18" ht="12">
      <c r="B20" s="17" t="s">
        <v>4</v>
      </c>
      <c r="C20" s="12"/>
      <c r="D20" s="14">
        <v>91511.57327000001</v>
      </c>
      <c r="E20" s="14">
        <v>83449.55368</v>
      </c>
      <c r="F20" s="14">
        <v>950037.23737</v>
      </c>
      <c r="G20" s="14">
        <v>1689916.19317</v>
      </c>
      <c r="H20" s="14">
        <v>1757973.05173</v>
      </c>
      <c r="I20" s="14">
        <v>20365.578960000003</v>
      </c>
      <c r="K20" s="15"/>
      <c r="L20" s="15"/>
      <c r="M20" s="15"/>
      <c r="N20" s="15"/>
      <c r="O20" s="15"/>
      <c r="P20" s="15"/>
      <c r="Q20" s="16"/>
      <c r="R20" s="16"/>
    </row>
    <row r="21" spans="2:18" ht="12">
      <c r="B21" s="17" t="s">
        <v>5</v>
      </c>
      <c r="C21" s="12"/>
      <c r="D21" s="14">
        <v>1599178.72141</v>
      </c>
      <c r="E21" s="14">
        <v>23.12049</v>
      </c>
      <c r="F21" s="14">
        <v>1332535.66555</v>
      </c>
      <c r="G21" s="14">
        <v>696860.6227200001</v>
      </c>
      <c r="H21" s="14">
        <v>5234100.71776</v>
      </c>
      <c r="I21" s="14">
        <v>45007.6899</v>
      </c>
      <c r="K21" s="15"/>
      <c r="L21" s="15"/>
      <c r="M21" s="15"/>
      <c r="N21" s="15"/>
      <c r="O21" s="15"/>
      <c r="P21" s="15"/>
      <c r="Q21" s="16"/>
      <c r="R21" s="16"/>
    </row>
    <row r="22" spans="2:16" ht="12">
      <c r="B22" s="17"/>
      <c r="C22" s="18"/>
      <c r="D22" s="14"/>
      <c r="E22" s="14"/>
      <c r="F22" s="14"/>
      <c r="G22" s="14"/>
      <c r="H22" s="14"/>
      <c r="I22" s="14"/>
      <c r="K22" s="15"/>
      <c r="L22" s="15"/>
      <c r="M22" s="15"/>
      <c r="N22" s="15"/>
      <c r="O22" s="15"/>
      <c r="P22" s="15"/>
    </row>
    <row r="23" spans="2:16" ht="12.75">
      <c r="B23" s="8" t="s">
        <v>9</v>
      </c>
      <c r="C23" s="9">
        <f>SUM(D23:I23)</f>
        <v>8336076.550609999</v>
      </c>
      <c r="D23" s="10">
        <f aca="true" t="shared" si="3" ref="D23:I23">SUM(D24:D25)</f>
        <v>24236.16274</v>
      </c>
      <c r="E23" s="10">
        <f t="shared" si="3"/>
        <v>142810.21622</v>
      </c>
      <c r="F23" s="10">
        <f t="shared" si="3"/>
        <v>490332.76987</v>
      </c>
      <c r="G23" s="10">
        <f t="shared" si="3"/>
        <v>3175508.2506099995</v>
      </c>
      <c r="H23" s="10">
        <f t="shared" si="3"/>
        <v>2974587.59364</v>
      </c>
      <c r="I23" s="19">
        <f t="shared" si="3"/>
        <v>1528601.55753</v>
      </c>
      <c r="K23" s="15"/>
      <c r="L23" s="15"/>
      <c r="M23" s="15"/>
      <c r="N23" s="15"/>
      <c r="O23" s="15"/>
      <c r="P23" s="15"/>
    </row>
    <row r="24" spans="2:16" ht="12">
      <c r="B24" s="17" t="s">
        <v>7</v>
      </c>
      <c r="C24" s="12"/>
      <c r="D24" s="14">
        <v>24236.16274</v>
      </c>
      <c r="E24" s="14">
        <v>142810.21622</v>
      </c>
      <c r="F24" s="14">
        <v>490332.76987</v>
      </c>
      <c r="G24" s="14">
        <v>3175508.2506099995</v>
      </c>
      <c r="H24" s="14">
        <v>2974583.59364</v>
      </c>
      <c r="I24" s="14">
        <v>1494274.58786</v>
      </c>
      <c r="K24" s="15"/>
      <c r="L24" s="15"/>
      <c r="M24" s="15"/>
      <c r="N24" s="15"/>
      <c r="O24" s="15"/>
      <c r="P24" s="15"/>
    </row>
    <row r="25" spans="2:16" ht="12">
      <c r="B25" s="17" t="s">
        <v>5</v>
      </c>
      <c r="C25" s="12"/>
      <c r="D25" s="14">
        <v>0</v>
      </c>
      <c r="E25" s="14">
        <v>0</v>
      </c>
      <c r="F25" s="14">
        <v>0</v>
      </c>
      <c r="G25" s="14">
        <v>0</v>
      </c>
      <c r="H25" s="14">
        <v>4</v>
      </c>
      <c r="I25" s="14">
        <v>34326.96967</v>
      </c>
      <c r="K25" s="15"/>
      <c r="L25" s="15"/>
      <c r="M25" s="15"/>
      <c r="N25" s="15"/>
      <c r="O25" s="15"/>
      <c r="P25" s="15"/>
    </row>
    <row r="26" spans="2:16" ht="12">
      <c r="B26" s="17"/>
      <c r="C26" s="18"/>
      <c r="D26" s="14"/>
      <c r="E26" s="14"/>
      <c r="F26" s="14"/>
      <c r="G26" s="14"/>
      <c r="H26" s="14"/>
      <c r="I26" s="14"/>
      <c r="K26" s="15"/>
      <c r="L26" s="15"/>
      <c r="M26" s="15"/>
      <c r="N26" s="15"/>
      <c r="O26" s="15"/>
      <c r="P26" s="15"/>
    </row>
    <row r="27" spans="2:16" ht="12.75">
      <c r="B27" s="8" t="s">
        <v>10</v>
      </c>
      <c r="C27" s="9">
        <f>SUM(D27:I27)</f>
        <v>5067164.33642</v>
      </c>
      <c r="D27" s="10">
        <f aca="true" t="shared" si="4" ref="D27:I27">SUM(D28:D29)</f>
        <v>83177.11857</v>
      </c>
      <c r="E27" s="10">
        <f t="shared" si="4"/>
        <v>316505.17324</v>
      </c>
      <c r="F27" s="10">
        <f t="shared" si="4"/>
        <v>43589.990529999995</v>
      </c>
      <c r="G27" s="10">
        <f t="shared" si="4"/>
        <v>3893939.6209699996</v>
      </c>
      <c r="H27" s="10">
        <f t="shared" si="4"/>
        <v>672507.70962</v>
      </c>
      <c r="I27" s="19">
        <f t="shared" si="4"/>
        <v>57444.72349</v>
      </c>
      <c r="K27" s="15"/>
      <c r="L27" s="15"/>
      <c r="M27" s="15"/>
      <c r="N27" s="15"/>
      <c r="O27" s="15"/>
      <c r="P27" s="15"/>
    </row>
    <row r="28" spans="2:16" ht="12">
      <c r="B28" s="17" t="s">
        <v>4</v>
      </c>
      <c r="C28" s="12"/>
      <c r="D28" s="14">
        <v>50728.47597</v>
      </c>
      <c r="E28" s="14">
        <v>316505.17324</v>
      </c>
      <c r="F28" s="14">
        <v>42880.16639</v>
      </c>
      <c r="G28" s="14">
        <v>3886887.58137</v>
      </c>
      <c r="H28" s="14">
        <v>672507.70957</v>
      </c>
      <c r="I28" s="14">
        <v>57444.72349</v>
      </c>
      <c r="K28" s="15"/>
      <c r="L28" s="15"/>
      <c r="M28" s="15"/>
      <c r="N28" s="15"/>
      <c r="O28" s="15"/>
      <c r="P28" s="15"/>
    </row>
    <row r="29" spans="2:16" ht="12">
      <c r="B29" s="17" t="s">
        <v>5</v>
      </c>
      <c r="C29" s="12"/>
      <c r="D29" s="14">
        <v>32448.642600000003</v>
      </c>
      <c r="E29" s="14">
        <v>0</v>
      </c>
      <c r="F29" s="14">
        <v>709.8241399999999</v>
      </c>
      <c r="G29" s="14">
        <v>7052.0396</v>
      </c>
      <c r="H29" s="14">
        <v>5E-05</v>
      </c>
      <c r="I29" s="14">
        <v>0</v>
      </c>
      <c r="K29" s="15"/>
      <c r="L29" s="15"/>
      <c r="M29" s="15"/>
      <c r="N29" s="15"/>
      <c r="O29" s="15"/>
      <c r="P29" s="15"/>
    </row>
    <row r="30" spans="2:16" ht="12">
      <c r="B30" s="17"/>
      <c r="C30" s="18"/>
      <c r="D30" s="14"/>
      <c r="E30" s="14"/>
      <c r="F30" s="14"/>
      <c r="G30" s="14"/>
      <c r="H30" s="14"/>
      <c r="I30" s="14"/>
      <c r="K30" s="15"/>
      <c r="L30" s="15"/>
      <c r="M30" s="15"/>
      <c r="N30" s="15"/>
      <c r="O30" s="15"/>
      <c r="P30" s="15"/>
    </row>
    <row r="31" spans="2:16" ht="13.5" thickBot="1">
      <c r="B31" s="8" t="s">
        <v>2</v>
      </c>
      <c r="C31" s="20">
        <f>SUM(D31:I31)</f>
        <v>35198619.29844</v>
      </c>
      <c r="D31" s="20">
        <f aca="true" t="shared" si="5" ref="D31:I31">D27+D23+D19+D15+D11</f>
        <v>4295136.69378</v>
      </c>
      <c r="E31" s="20">
        <f t="shared" si="5"/>
        <v>690060.6562600001</v>
      </c>
      <c r="F31" s="20">
        <f t="shared" si="5"/>
        <v>4638613.56388</v>
      </c>
      <c r="G31" s="20">
        <f>G27+G23+G19+G15+G11</f>
        <v>12712795.560449999</v>
      </c>
      <c r="H31" s="20">
        <f t="shared" si="5"/>
        <v>10881027.7126</v>
      </c>
      <c r="I31" s="20">
        <f t="shared" si="5"/>
        <v>1980985.11147</v>
      </c>
      <c r="K31" s="16"/>
      <c r="L31" s="16"/>
      <c r="M31" s="16"/>
      <c r="N31" s="16"/>
      <c r="O31" s="16"/>
      <c r="P31" s="16"/>
    </row>
    <row r="32" spans="2:9" ht="12.75" thickTop="1">
      <c r="B32" s="21"/>
      <c r="C32" s="22"/>
      <c r="D32" s="23"/>
      <c r="E32" s="23"/>
      <c r="F32" s="23"/>
      <c r="G32" s="23"/>
      <c r="H32" s="23"/>
      <c r="I32" s="23"/>
    </row>
    <row r="34" spans="3:10" ht="12">
      <c r="C34" s="24"/>
      <c r="D34" s="24"/>
      <c r="E34" s="24"/>
      <c r="F34" s="24"/>
      <c r="G34" s="24"/>
      <c r="H34" s="24"/>
      <c r="I34" s="25"/>
      <c r="J34" s="24"/>
    </row>
    <row r="35" spans="3:10" ht="12">
      <c r="C35" s="24"/>
      <c r="D35" s="26"/>
      <c r="E35" s="26"/>
      <c r="F35" s="26"/>
      <c r="G35" s="26"/>
      <c r="H35" s="26"/>
      <c r="I35" s="26"/>
      <c r="J35" s="24"/>
    </row>
    <row r="36" spans="3:10" ht="12">
      <c r="C36" s="27"/>
      <c r="D36" s="27"/>
      <c r="E36" s="27"/>
      <c r="F36" s="27"/>
      <c r="G36" s="27"/>
      <c r="H36" s="27"/>
      <c r="I36" s="27"/>
      <c r="J36" s="27"/>
    </row>
    <row r="37" spans="3:10" ht="12">
      <c r="C37" s="27"/>
      <c r="D37" s="27"/>
      <c r="E37" s="27"/>
      <c r="F37" s="27"/>
      <c r="G37" s="27"/>
      <c r="H37" s="27"/>
      <c r="I37" s="27"/>
      <c r="J37" s="27"/>
    </row>
    <row r="38" spans="3:10" ht="12">
      <c r="C38" s="27"/>
      <c r="D38" s="27"/>
      <c r="E38" s="27"/>
      <c r="F38" s="27"/>
      <c r="G38" s="27"/>
      <c r="H38" s="27"/>
      <c r="I38" s="27"/>
      <c r="J38" s="27"/>
    </row>
    <row r="42" spans="2:9" ht="12">
      <c r="B42" s="1"/>
      <c r="C42" s="2"/>
      <c r="D42" s="2"/>
      <c r="E42" s="2"/>
      <c r="F42" s="2"/>
      <c r="G42" s="2"/>
      <c r="H42" s="2"/>
      <c r="I42" s="2"/>
    </row>
    <row r="43" spans="2:9" ht="12">
      <c r="B43" s="2"/>
      <c r="C43" s="2"/>
      <c r="D43" s="2"/>
      <c r="E43" s="2"/>
      <c r="F43" s="2"/>
      <c r="G43" s="2"/>
      <c r="H43" s="2"/>
      <c r="I43" s="2"/>
    </row>
    <row r="44" spans="2:9" ht="7.5" customHeight="1">
      <c r="B44" s="2"/>
      <c r="C44" s="2"/>
      <c r="D44" s="2"/>
      <c r="E44" s="2"/>
      <c r="F44" s="2"/>
      <c r="G44" s="2"/>
      <c r="H44" s="2"/>
      <c r="I44" s="2"/>
    </row>
    <row r="45" spans="2:9" ht="12">
      <c r="B45" s="2"/>
      <c r="C45" s="2"/>
      <c r="D45" s="2"/>
      <c r="E45" s="2"/>
      <c r="F45" s="2"/>
      <c r="G45" s="2"/>
      <c r="H45" s="2"/>
      <c r="I45" s="2"/>
    </row>
    <row r="46" spans="2:9" ht="12">
      <c r="B46" s="2"/>
      <c r="C46" s="2"/>
      <c r="D46" s="2"/>
      <c r="E46" s="2"/>
      <c r="F46" s="2"/>
      <c r="G46" s="2"/>
      <c r="H46" s="2"/>
      <c r="I46" s="2"/>
    </row>
  </sheetData>
  <sheetProtection selectLockedCells="1" selectUnlockedCells="1"/>
  <mergeCells count="14">
    <mergeCell ref="B7:B9"/>
    <mergeCell ref="C7:C9"/>
    <mergeCell ref="G8:G9"/>
    <mergeCell ref="H8:H9"/>
    <mergeCell ref="I8:I9"/>
    <mergeCell ref="D7:I7"/>
    <mergeCell ref="E8:E9"/>
    <mergeCell ref="D8:D9"/>
    <mergeCell ref="B1:I1"/>
    <mergeCell ref="B2:I2"/>
    <mergeCell ref="B3:I3"/>
    <mergeCell ref="F8:F9"/>
    <mergeCell ref="B4:I4"/>
    <mergeCell ref="B5:I5"/>
  </mergeCells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2022-11-21T12:36:34Z</cp:lastPrinted>
  <dcterms:created xsi:type="dcterms:W3CDTF">2003-11-27T03:58:55Z</dcterms:created>
  <dcterms:modified xsi:type="dcterms:W3CDTF">2022-11-22T16:49:53Z</dcterms:modified>
  <cp:category/>
  <cp:version/>
  <cp:contentType/>
  <cp:contentStatus/>
</cp:coreProperties>
</file>